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Données" sheetId="1" r:id="rId1"/>
    <sheet name="Resultats Eleves" sheetId="2" r:id="rId2"/>
  </sheets>
  <definedNames/>
  <calcPr fullCalcOnLoad="1"/>
</workbook>
</file>

<file path=xl/sharedStrings.xml><?xml version="1.0" encoding="utf-8"?>
<sst xmlns="http://schemas.openxmlformats.org/spreadsheetml/2006/main" count="110" uniqueCount="71">
  <si>
    <t>eleve1</t>
  </si>
  <si>
    <t>eleve2</t>
  </si>
  <si>
    <t>eleve3</t>
  </si>
  <si>
    <t>eleve4</t>
  </si>
  <si>
    <t>eleve5</t>
  </si>
  <si>
    <t>eleve6</t>
  </si>
  <si>
    <t>eleve7</t>
  </si>
  <si>
    <t>eleve8</t>
  </si>
  <si>
    <t>eleve9</t>
  </si>
  <si>
    <t>eleve10</t>
  </si>
  <si>
    <t>eleve11</t>
  </si>
  <si>
    <t>eleve12</t>
  </si>
  <si>
    <t>eleve13</t>
  </si>
  <si>
    <t>eleve14</t>
  </si>
  <si>
    <t>eleve15</t>
  </si>
  <si>
    <t>eleve16</t>
  </si>
  <si>
    <t>eleve17</t>
  </si>
  <si>
    <t>eleve18</t>
  </si>
  <si>
    <t>eleve19</t>
  </si>
  <si>
    <t>eleve20</t>
  </si>
  <si>
    <t>eleve21</t>
  </si>
  <si>
    <t>eleve22</t>
  </si>
  <si>
    <t>eleve23</t>
  </si>
  <si>
    <t>eleve24</t>
  </si>
  <si>
    <t>eleve25</t>
  </si>
  <si>
    <t>eleve26</t>
  </si>
  <si>
    <t>eleve27</t>
  </si>
  <si>
    <t>eleve28</t>
  </si>
  <si>
    <t>eleve29</t>
  </si>
  <si>
    <t>eleve30</t>
  </si>
  <si>
    <t>Français</t>
  </si>
  <si>
    <t>Ex1</t>
  </si>
  <si>
    <t>Ex2</t>
  </si>
  <si>
    <t>Ex3</t>
  </si>
  <si>
    <t>Ex4</t>
  </si>
  <si>
    <t>Ex5</t>
  </si>
  <si>
    <t>Ex6</t>
  </si>
  <si>
    <t>Ex7</t>
  </si>
  <si>
    <t>Lecture et compréhension</t>
  </si>
  <si>
    <t>Ecriture</t>
  </si>
  <si>
    <t>Maîtriser les relations entre l’oral et l’écrit (correspondances complexes)</t>
  </si>
  <si>
    <t>/3</t>
  </si>
  <si>
    <t>/2</t>
  </si>
  <si>
    <t>/1</t>
  </si>
  <si>
    <t>/4</t>
  </si>
  <si>
    <t>TOTAL LO</t>
  </si>
  <si>
    <t>TOTAL E</t>
  </si>
  <si>
    <t>TOTAL Français</t>
  </si>
  <si>
    <t>Pourcentage de reussite</t>
  </si>
  <si>
    <t xml:space="preserve">Fluence : lire à haute voix avec fluidité (MCLM supérieur à 50 mots) </t>
  </si>
  <si>
    <t>Maîtriser les relations entre l’oral et l’écrit (correspondances simples)</t>
  </si>
  <si>
    <t>Rédiger un texte court  de 3 phrases, cohérent, organisé et ponctué, en exerçant une vigilance orthographique (graphophonétique).</t>
  </si>
  <si>
    <t>/20</t>
  </si>
  <si>
    <t>EVALUATIONS DE CIRCONSCRIPTION CE2</t>
  </si>
  <si>
    <t>Fluence : lire à haute voix avec fluidité (MCLM supérieur à 80 mots)</t>
  </si>
  <si>
    <t>Lire et comprendre seul un texte adapté à son âge</t>
  </si>
  <si>
    <t xml:space="preserve">Comprendre un texte lu par l’adulte </t>
  </si>
  <si>
    <t>Copier ou transcrire dans une écriture lisible, un texte de 5 lignes en respectant la ponctuation, l'orthographe et en soignant la présentation</t>
  </si>
  <si>
    <t>Copier ou transcrire dans une écriture lisible, un texte d’une dizaine de lignes en respectant la ponctuation, l'orthographe et en soignant la présentation.</t>
  </si>
  <si>
    <t xml:space="preserve">Ecrire sans erreur, sous la dictée, une phrase en utilisant ses connaissances orthographiques et
grammaticales
</t>
  </si>
  <si>
    <t>Rédiger un texte court  de 5 phrases, cohérent, organisé et ponctué, en exerçant une vigilance orthographique.</t>
  </si>
  <si>
    <t>/5</t>
  </si>
  <si>
    <t>/7</t>
  </si>
  <si>
    <t>/12</t>
  </si>
  <si>
    <t>/32</t>
  </si>
  <si>
    <t>Moyenne Classe</t>
  </si>
  <si>
    <t>eleve31</t>
  </si>
  <si>
    <t>eleve32</t>
  </si>
  <si>
    <t>/8</t>
  </si>
  <si>
    <t>/13</t>
  </si>
  <si>
    <t>/19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</si>
</sst>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6"/>
      <color theme="1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5" borderId="11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37" fillId="36" borderId="20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/>
    </xf>
    <xf numFmtId="0" fontId="37" fillId="36" borderId="21" xfId="0" applyFont="1" applyFill="1" applyBorder="1" applyAlignment="1">
      <alignment horizontal="center" vertical="center"/>
    </xf>
    <xf numFmtId="0" fontId="37" fillId="9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35" borderId="14" xfId="0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4" borderId="28" xfId="0" applyFont="1" applyFill="1" applyBorder="1" applyAlignment="1">
      <alignment horizontal="center" vertical="center" wrapText="1"/>
    </xf>
    <xf numFmtId="0" fontId="40" fillId="34" borderId="29" xfId="0" applyFont="1" applyFill="1" applyBorder="1" applyAlignment="1">
      <alignment horizontal="center" vertical="center" wrapText="1"/>
    </xf>
    <xf numFmtId="0" fontId="40" fillId="34" borderId="30" xfId="0" applyFont="1" applyFill="1" applyBorder="1" applyAlignment="1">
      <alignment horizontal="center" vertical="center" wrapText="1"/>
    </xf>
    <xf numFmtId="2" fontId="0" fillId="36" borderId="18" xfId="0" applyNumberForma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31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2" fontId="0" fillId="36" borderId="26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0" fillId="34" borderId="33" xfId="0" applyFont="1" applyFill="1" applyBorder="1" applyAlignment="1">
      <alignment horizontal="center" vertical="center" wrapText="1"/>
    </xf>
    <xf numFmtId="0" fontId="40" fillId="34" borderId="34" xfId="0" applyFont="1" applyFill="1" applyBorder="1" applyAlignment="1">
      <alignment horizontal="center" vertical="center" wrapText="1"/>
    </xf>
    <xf numFmtId="0" fontId="40" fillId="34" borderId="35" xfId="0" applyFont="1" applyFill="1" applyBorder="1" applyAlignment="1">
      <alignment horizontal="center" vertical="center" wrapText="1"/>
    </xf>
    <xf numFmtId="0" fontId="41" fillId="37" borderId="36" xfId="0" applyFont="1" applyFill="1" applyBorder="1" applyAlignment="1">
      <alignment horizontal="center" vertical="center"/>
    </xf>
    <xf numFmtId="0" fontId="41" fillId="37" borderId="3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42" fillId="7" borderId="3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9" fillId="38" borderId="39" xfId="0" applyFont="1" applyFill="1" applyBorder="1" applyAlignment="1">
      <alignment horizontal="center" vertical="center"/>
    </xf>
    <xf numFmtId="0" fontId="39" fillId="38" borderId="40" xfId="0" applyFont="1" applyFill="1" applyBorder="1" applyAlignment="1">
      <alignment horizontal="center" vertical="center"/>
    </xf>
    <xf numFmtId="0" fontId="39" fillId="38" borderId="37" xfId="0" applyFont="1" applyFill="1" applyBorder="1" applyAlignment="1">
      <alignment horizontal="center" vertical="center"/>
    </xf>
    <xf numFmtId="0" fontId="42" fillId="6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9" fillId="38" borderId="36" xfId="0" applyFont="1" applyFill="1" applyBorder="1" applyAlignment="1">
      <alignment horizontal="center" vertical="center"/>
    </xf>
    <xf numFmtId="0" fontId="39" fillId="38" borderId="43" xfId="0" applyFont="1" applyFill="1" applyBorder="1" applyAlignment="1">
      <alignment horizontal="center" vertical="center"/>
    </xf>
    <xf numFmtId="0" fontId="43" fillId="9" borderId="44" xfId="0" applyFont="1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42" fillId="7" borderId="47" xfId="0" applyFont="1" applyFill="1" applyBorder="1" applyAlignment="1">
      <alignment horizontal="center" vertical="center"/>
    </xf>
    <xf numFmtId="0" fontId="42" fillId="7" borderId="37" xfId="0" applyFont="1" applyFill="1" applyBorder="1" applyAlignment="1">
      <alignment horizontal="center" vertical="center"/>
    </xf>
    <xf numFmtId="0" fontId="42" fillId="7" borderId="48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42" fillId="6" borderId="45" xfId="0" applyFont="1" applyFill="1" applyBorder="1" applyAlignment="1">
      <alignment horizontal="center" vertical="center"/>
    </xf>
    <xf numFmtId="0" fontId="42" fillId="6" borderId="49" xfId="0" applyFont="1" applyFill="1" applyBorder="1" applyAlignment="1">
      <alignment horizontal="center" vertical="center"/>
    </xf>
    <xf numFmtId="0" fontId="42" fillId="6" borderId="50" xfId="0" applyFont="1" applyFill="1" applyBorder="1" applyAlignment="1">
      <alignment horizontal="center" vertical="center"/>
    </xf>
    <xf numFmtId="0" fontId="37" fillId="36" borderId="39" xfId="0" applyFont="1" applyFill="1" applyBorder="1" applyAlignment="1">
      <alignment horizontal="center" vertical="center" textRotation="255"/>
    </xf>
    <xf numFmtId="0" fontId="37" fillId="36" borderId="40" xfId="0" applyFont="1" applyFill="1" applyBorder="1" applyAlignment="1">
      <alignment horizontal="center" vertical="center" textRotation="255"/>
    </xf>
    <xf numFmtId="0" fontId="37" fillId="36" borderId="51" xfId="0" applyFont="1" applyFill="1" applyBorder="1" applyAlignment="1">
      <alignment horizontal="center" vertical="center" textRotation="255"/>
    </xf>
    <xf numFmtId="0" fontId="37" fillId="36" borderId="0" xfId="0" applyFont="1" applyFill="1" applyBorder="1" applyAlignment="1">
      <alignment horizontal="center" vertical="center" textRotation="255"/>
    </xf>
    <xf numFmtId="0" fontId="41" fillId="37" borderId="4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37" fillId="36" borderId="39" xfId="0" applyFont="1" applyFill="1" applyBorder="1" applyAlignment="1">
      <alignment horizontal="center" textRotation="255" wrapText="1"/>
    </xf>
    <xf numFmtId="0" fontId="37" fillId="36" borderId="40" xfId="0" applyFont="1" applyFill="1" applyBorder="1" applyAlignment="1">
      <alignment horizontal="center" textRotation="255" wrapText="1"/>
    </xf>
    <xf numFmtId="0" fontId="37" fillId="36" borderId="52" xfId="0" applyFont="1" applyFill="1" applyBorder="1" applyAlignment="1">
      <alignment horizontal="center" textRotation="255" wrapText="1"/>
    </xf>
    <xf numFmtId="0" fontId="37" fillId="36" borderId="51" xfId="0" applyFont="1" applyFill="1" applyBorder="1" applyAlignment="1">
      <alignment horizontal="center" textRotation="255" wrapText="1"/>
    </xf>
    <xf numFmtId="0" fontId="37" fillId="36" borderId="0" xfId="0" applyFont="1" applyFill="1" applyBorder="1" applyAlignment="1">
      <alignment horizontal="center" textRotation="255" wrapText="1"/>
    </xf>
    <xf numFmtId="0" fontId="37" fillId="36" borderId="53" xfId="0" applyFont="1" applyFill="1" applyBorder="1" applyAlignment="1">
      <alignment horizontal="center" textRotation="255" wrapText="1"/>
    </xf>
    <xf numFmtId="0" fontId="37" fillId="36" borderId="22" xfId="0" applyFont="1" applyFill="1" applyBorder="1" applyAlignment="1">
      <alignment horizontal="center" textRotation="255" wrapText="1"/>
    </xf>
    <xf numFmtId="0" fontId="37" fillId="36" borderId="54" xfId="0" applyFont="1" applyFill="1" applyBorder="1" applyAlignment="1">
      <alignment horizontal="center" textRotation="255" wrapText="1"/>
    </xf>
    <xf numFmtId="0" fontId="37" fillId="36" borderId="55" xfId="0" applyFont="1" applyFill="1" applyBorder="1" applyAlignment="1">
      <alignment horizontal="center" textRotation="255" wrapText="1"/>
    </xf>
    <xf numFmtId="0" fontId="0" fillId="34" borderId="42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54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41" xfId="0" applyFont="1" applyFill="1" applyBorder="1" applyAlignment="1">
      <alignment horizontal="center" vertical="center" wrapText="1"/>
    </xf>
    <xf numFmtId="0" fontId="40" fillId="33" borderId="56" xfId="0" applyFont="1" applyFill="1" applyBorder="1" applyAlignment="1">
      <alignment horizontal="center" vertical="center" wrapText="1"/>
    </xf>
    <xf numFmtId="0" fontId="40" fillId="33" borderId="57" xfId="0" applyFont="1" applyFill="1" applyBorder="1" applyAlignment="1">
      <alignment horizontal="center" vertical="center" wrapText="1"/>
    </xf>
    <xf numFmtId="0" fontId="40" fillId="33" borderId="45" xfId="0" applyFont="1" applyFill="1" applyBorder="1" applyAlignment="1">
      <alignment horizontal="center" vertical="center" wrapText="1"/>
    </xf>
    <xf numFmtId="0" fontId="40" fillId="33" borderId="46" xfId="0" applyFont="1" applyFill="1" applyBorder="1" applyAlignment="1">
      <alignment horizontal="center" vertical="center" wrapText="1"/>
    </xf>
    <xf numFmtId="0" fontId="40" fillId="33" borderId="44" xfId="0" applyFont="1" applyFill="1" applyBorder="1" applyAlignment="1">
      <alignment horizontal="center" vertical="center" wrapText="1"/>
    </xf>
    <xf numFmtId="0" fontId="40" fillId="34" borderId="58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 wrapText="1"/>
    </xf>
    <xf numFmtId="0" fontId="40" fillId="34" borderId="5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2" fontId="0" fillId="36" borderId="13" xfId="0" applyNumberFormat="1" applyFill="1" applyBorder="1" applyAlignment="1">
      <alignment horizontal="center" vertical="center"/>
    </xf>
    <xf numFmtId="2" fontId="0" fillId="36" borderId="27" xfId="0" applyNumberFormat="1" applyFill="1" applyBorder="1" applyAlignment="1">
      <alignment horizontal="center" vertical="center"/>
    </xf>
    <xf numFmtId="2" fontId="0" fillId="36" borderId="36" xfId="0" applyNumberFormat="1" applyFill="1" applyBorder="1" applyAlignment="1">
      <alignment horizontal="center" vertical="center"/>
    </xf>
    <xf numFmtId="2" fontId="0" fillId="36" borderId="37" xfId="0" applyNumberFormat="1" applyFill="1" applyBorder="1" applyAlignment="1">
      <alignment horizontal="center" vertical="center"/>
    </xf>
    <xf numFmtId="2" fontId="0" fillId="36" borderId="43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66" zoomScaleNormal="66" zoomScalePageLayoutView="0" workbookViewId="0" topLeftCell="A9">
      <selection activeCell="AH6" sqref="AH6"/>
    </sheetView>
  </sheetViews>
  <sheetFormatPr defaultColWidth="11.421875" defaultRowHeight="15"/>
  <cols>
    <col min="1" max="1" width="14.57421875" style="0" customWidth="1"/>
    <col min="2" max="17" width="5.7109375" style="0" customWidth="1"/>
    <col min="18" max="18" width="6.57421875" style="0" customWidth="1"/>
    <col min="19" max="19" width="6.28125" style="0" customWidth="1"/>
    <col min="20" max="20" width="7.28125" style="0" customWidth="1"/>
    <col min="21" max="33" width="5.7109375" style="0" customWidth="1"/>
  </cols>
  <sheetData>
    <row r="1" spans="1:37" ht="29.25" thickBot="1">
      <c r="A1" s="83" t="s">
        <v>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15"/>
      <c r="AI1" s="15"/>
      <c r="AJ1" s="15"/>
      <c r="AK1" s="15"/>
    </row>
    <row r="2" spans="1:37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34.5" thickBot="1">
      <c r="A3" s="5"/>
      <c r="B3" s="89" t="s">
        <v>30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14"/>
      <c r="AI3" s="14"/>
      <c r="AJ3" s="14"/>
      <c r="AK3" s="14"/>
    </row>
    <row r="4" spans="1:37" ht="33" customHeight="1" thickBot="1">
      <c r="A4" s="2"/>
      <c r="B4" s="87" t="s">
        <v>38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92" t="s">
        <v>39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2"/>
      <c r="AI4" s="2"/>
      <c r="AJ4" s="2"/>
      <c r="AK4" s="2"/>
    </row>
    <row r="5" spans="1:37" s="1" customFormat="1" ht="75.75" customHeight="1">
      <c r="A5" s="3"/>
      <c r="B5" s="75" t="s">
        <v>49</v>
      </c>
      <c r="C5" s="77"/>
      <c r="D5" s="75" t="s">
        <v>55</v>
      </c>
      <c r="E5" s="76"/>
      <c r="F5" s="76"/>
      <c r="G5" s="76"/>
      <c r="H5" s="76"/>
      <c r="I5" s="77"/>
      <c r="J5" s="75" t="s">
        <v>56</v>
      </c>
      <c r="K5" s="76"/>
      <c r="L5" s="76"/>
      <c r="M5" s="161"/>
      <c r="N5" s="75" t="s">
        <v>50</v>
      </c>
      <c r="O5" s="76"/>
      <c r="P5" s="76"/>
      <c r="Q5" s="76"/>
      <c r="R5" s="76"/>
      <c r="S5" s="77"/>
      <c r="T5" s="75" t="s">
        <v>57</v>
      </c>
      <c r="U5" s="76"/>
      <c r="V5" s="77"/>
      <c r="W5" s="174" t="s">
        <v>59</v>
      </c>
      <c r="X5" s="76"/>
      <c r="Y5" s="76"/>
      <c r="Z5" s="76"/>
      <c r="AA5" s="77"/>
      <c r="AB5" s="58" t="s">
        <v>51</v>
      </c>
      <c r="AC5" s="59"/>
      <c r="AD5" s="59"/>
      <c r="AE5" s="59"/>
      <c r="AF5" s="59"/>
      <c r="AG5" s="60"/>
      <c r="AH5" s="3"/>
      <c r="AI5" s="3"/>
      <c r="AJ5" s="3"/>
      <c r="AK5" s="3"/>
    </row>
    <row r="6" spans="1:37" s="1" customFormat="1" ht="118.5" customHeight="1" thickBot="1">
      <c r="A6" s="3"/>
      <c r="B6" s="80" t="s">
        <v>54</v>
      </c>
      <c r="C6" s="82"/>
      <c r="D6" s="80" t="s">
        <v>55</v>
      </c>
      <c r="E6" s="81"/>
      <c r="F6" s="81"/>
      <c r="G6" s="81"/>
      <c r="H6" s="81"/>
      <c r="I6" s="82"/>
      <c r="J6" s="80" t="s">
        <v>56</v>
      </c>
      <c r="K6" s="81"/>
      <c r="L6" s="81"/>
      <c r="M6" s="166"/>
      <c r="N6" s="72" t="s">
        <v>40</v>
      </c>
      <c r="O6" s="73"/>
      <c r="P6" s="73"/>
      <c r="Q6" s="73"/>
      <c r="R6" s="73"/>
      <c r="S6" s="74"/>
      <c r="T6" s="72" t="s">
        <v>58</v>
      </c>
      <c r="U6" s="73"/>
      <c r="V6" s="74"/>
      <c r="W6" s="175" t="s">
        <v>59</v>
      </c>
      <c r="X6" s="81"/>
      <c r="Y6" s="81"/>
      <c r="Z6" s="81"/>
      <c r="AA6" s="82"/>
      <c r="AB6" s="61" t="s">
        <v>60</v>
      </c>
      <c r="AC6" s="62"/>
      <c r="AD6" s="62"/>
      <c r="AE6" s="62"/>
      <c r="AF6" s="62"/>
      <c r="AG6" s="63"/>
      <c r="AH6" s="3"/>
      <c r="AI6" s="3"/>
      <c r="AJ6" s="3"/>
      <c r="AK6" s="3"/>
    </row>
    <row r="7" spans="1:37" ht="15">
      <c r="A7" s="9"/>
      <c r="B7" s="88" t="s">
        <v>31</v>
      </c>
      <c r="C7" s="57"/>
      <c r="D7" s="55" t="s">
        <v>32</v>
      </c>
      <c r="E7" s="56"/>
      <c r="F7" s="56"/>
      <c r="G7" s="56"/>
      <c r="H7" s="56"/>
      <c r="I7" s="57"/>
      <c r="J7" s="55" t="s">
        <v>33</v>
      </c>
      <c r="K7" s="56"/>
      <c r="L7" s="56"/>
      <c r="M7" s="167"/>
      <c r="N7" s="150" t="s">
        <v>34</v>
      </c>
      <c r="O7" s="70"/>
      <c r="P7" s="70"/>
      <c r="Q7" s="70"/>
      <c r="R7" s="70"/>
      <c r="S7" s="151"/>
      <c r="T7" s="150" t="s">
        <v>35</v>
      </c>
      <c r="U7" s="70"/>
      <c r="V7" s="151"/>
      <c r="W7" s="176" t="s">
        <v>36</v>
      </c>
      <c r="X7" s="78"/>
      <c r="Y7" s="78"/>
      <c r="Z7" s="78"/>
      <c r="AA7" s="79"/>
      <c r="AB7" s="55" t="s">
        <v>37</v>
      </c>
      <c r="AC7" s="56"/>
      <c r="AD7" s="56"/>
      <c r="AE7" s="56"/>
      <c r="AF7" s="56"/>
      <c r="AG7" s="57"/>
      <c r="AH7" s="2"/>
      <c r="AI7" s="2"/>
      <c r="AJ7" s="2"/>
      <c r="AK7" s="2"/>
    </row>
    <row r="8" spans="1:37" ht="15">
      <c r="A8" s="10"/>
      <c r="B8" s="6">
        <v>1</v>
      </c>
      <c r="C8" s="8">
        <v>2</v>
      </c>
      <c r="D8" s="21">
        <v>3</v>
      </c>
      <c r="E8" s="4">
        <v>4</v>
      </c>
      <c r="F8" s="12">
        <v>5</v>
      </c>
      <c r="G8" s="12">
        <v>6</v>
      </c>
      <c r="H8" s="12">
        <v>7</v>
      </c>
      <c r="I8" s="8">
        <v>8</v>
      </c>
      <c r="J8" s="21">
        <v>9</v>
      </c>
      <c r="K8" s="4">
        <v>10</v>
      </c>
      <c r="L8" s="12">
        <v>11</v>
      </c>
      <c r="M8" s="40">
        <v>12</v>
      </c>
      <c r="N8" s="6">
        <v>13</v>
      </c>
      <c r="O8" s="4">
        <v>14</v>
      </c>
      <c r="P8" s="12">
        <v>15</v>
      </c>
      <c r="Q8" s="12">
        <v>16</v>
      </c>
      <c r="R8" s="12">
        <v>17</v>
      </c>
      <c r="S8" s="168">
        <v>18</v>
      </c>
      <c r="T8" s="177">
        <v>19</v>
      </c>
      <c r="U8" s="4">
        <v>20</v>
      </c>
      <c r="V8" s="178">
        <v>21</v>
      </c>
      <c r="W8" s="39">
        <v>22</v>
      </c>
      <c r="X8" s="12">
        <v>23</v>
      </c>
      <c r="Y8" s="4">
        <v>24</v>
      </c>
      <c r="Z8" s="12">
        <v>25</v>
      </c>
      <c r="AA8" s="8">
        <v>26</v>
      </c>
      <c r="AB8" s="17">
        <v>27</v>
      </c>
      <c r="AC8" s="4">
        <v>28</v>
      </c>
      <c r="AD8" s="12">
        <v>29</v>
      </c>
      <c r="AE8" s="4">
        <v>30</v>
      </c>
      <c r="AF8" s="12">
        <v>31</v>
      </c>
      <c r="AG8" s="8">
        <v>32</v>
      </c>
      <c r="AH8" s="2"/>
      <c r="AI8" s="2"/>
      <c r="AJ8" s="2"/>
      <c r="AK8" s="2"/>
    </row>
    <row r="9" spans="1:37" ht="15">
      <c r="A9" s="41" t="s">
        <v>0</v>
      </c>
      <c r="B9" s="42"/>
      <c r="C9" s="43"/>
      <c r="D9" s="44"/>
      <c r="E9" s="45"/>
      <c r="F9" s="45"/>
      <c r="G9" s="45"/>
      <c r="H9" s="45"/>
      <c r="I9" s="43"/>
      <c r="J9" s="44"/>
      <c r="K9" s="45"/>
      <c r="L9" s="45"/>
      <c r="M9" s="46"/>
      <c r="N9" s="42"/>
      <c r="O9" s="45"/>
      <c r="P9" s="45"/>
      <c r="Q9" s="45"/>
      <c r="R9" s="45"/>
      <c r="S9" s="43"/>
      <c r="T9" s="42"/>
      <c r="U9" s="45"/>
      <c r="V9" s="43"/>
      <c r="W9" s="44"/>
      <c r="X9" s="45"/>
      <c r="Y9" s="45"/>
      <c r="Z9" s="45"/>
      <c r="AA9" s="43"/>
      <c r="AB9" s="44"/>
      <c r="AC9" s="45"/>
      <c r="AD9" s="45"/>
      <c r="AE9" s="45"/>
      <c r="AF9" s="45"/>
      <c r="AG9" s="43"/>
      <c r="AH9" s="2"/>
      <c r="AI9" s="2"/>
      <c r="AJ9" s="2"/>
      <c r="AK9" s="2"/>
    </row>
    <row r="10" spans="1:37" ht="15">
      <c r="A10" s="47" t="s">
        <v>1</v>
      </c>
      <c r="B10" s="48"/>
      <c r="C10" s="49"/>
      <c r="D10" s="50"/>
      <c r="E10" s="51"/>
      <c r="F10" s="51"/>
      <c r="G10" s="51"/>
      <c r="H10" s="51"/>
      <c r="I10" s="49"/>
      <c r="J10" s="50"/>
      <c r="K10" s="51"/>
      <c r="L10" s="51"/>
      <c r="M10" s="52"/>
      <c r="N10" s="48"/>
      <c r="O10" s="51"/>
      <c r="P10" s="51"/>
      <c r="Q10" s="51"/>
      <c r="R10" s="51"/>
      <c r="S10" s="169"/>
      <c r="T10" s="179"/>
      <c r="U10" s="51"/>
      <c r="V10" s="49"/>
      <c r="W10" s="50"/>
      <c r="X10" s="51"/>
      <c r="Y10" s="51"/>
      <c r="Z10" s="51"/>
      <c r="AA10" s="49"/>
      <c r="AB10" s="50"/>
      <c r="AC10" s="51"/>
      <c r="AD10" s="51"/>
      <c r="AE10" s="51"/>
      <c r="AF10" s="51"/>
      <c r="AG10" s="49"/>
      <c r="AH10" s="2"/>
      <c r="AI10" s="2"/>
      <c r="AJ10" s="2"/>
      <c r="AK10" s="2"/>
    </row>
    <row r="11" spans="1:37" ht="15">
      <c r="A11" s="53" t="s">
        <v>2</v>
      </c>
      <c r="B11" s="42"/>
      <c r="C11" s="43"/>
      <c r="D11" s="44"/>
      <c r="E11" s="45"/>
      <c r="F11" s="45"/>
      <c r="G11" s="45"/>
      <c r="H11" s="45"/>
      <c r="I11" s="43"/>
      <c r="J11" s="44"/>
      <c r="K11" s="45"/>
      <c r="L11" s="45"/>
      <c r="M11" s="46"/>
      <c r="N11" s="42"/>
      <c r="O11" s="45"/>
      <c r="P11" s="45"/>
      <c r="Q11" s="45"/>
      <c r="R11" s="45"/>
      <c r="S11" s="170"/>
      <c r="T11" s="180"/>
      <c r="U11" s="45"/>
      <c r="V11" s="43"/>
      <c r="W11" s="44"/>
      <c r="X11" s="45"/>
      <c r="Y11" s="45"/>
      <c r="Z11" s="45"/>
      <c r="AA11" s="43"/>
      <c r="AB11" s="44"/>
      <c r="AC11" s="45"/>
      <c r="AD11" s="45"/>
      <c r="AE11" s="45"/>
      <c r="AF11" s="45"/>
      <c r="AG11" s="43"/>
      <c r="AH11" s="2"/>
      <c r="AI11" s="2"/>
      <c r="AJ11" s="2"/>
      <c r="AK11" s="2"/>
    </row>
    <row r="12" spans="1:37" ht="15">
      <c r="A12" s="54" t="s">
        <v>3</v>
      </c>
      <c r="B12" s="48"/>
      <c r="C12" s="49"/>
      <c r="D12" s="50"/>
      <c r="E12" s="51"/>
      <c r="F12" s="51"/>
      <c r="G12" s="51"/>
      <c r="H12" s="51"/>
      <c r="I12" s="49"/>
      <c r="J12" s="50"/>
      <c r="K12" s="51"/>
      <c r="L12" s="51"/>
      <c r="M12" s="52"/>
      <c r="N12" s="48"/>
      <c r="O12" s="51"/>
      <c r="P12" s="51"/>
      <c r="Q12" s="51"/>
      <c r="R12" s="51"/>
      <c r="S12" s="169"/>
      <c r="T12" s="179"/>
      <c r="U12" s="51"/>
      <c r="V12" s="49"/>
      <c r="W12" s="50"/>
      <c r="X12" s="51"/>
      <c r="Y12" s="51"/>
      <c r="Z12" s="51"/>
      <c r="AA12" s="49"/>
      <c r="AB12" s="50"/>
      <c r="AC12" s="51"/>
      <c r="AD12" s="51"/>
      <c r="AE12" s="51"/>
      <c r="AF12" s="51"/>
      <c r="AG12" s="49"/>
      <c r="AH12" s="2"/>
      <c r="AI12" s="2"/>
      <c r="AJ12" s="2"/>
      <c r="AK12" s="2"/>
    </row>
    <row r="13" spans="1:37" ht="15">
      <c r="A13" s="41" t="s">
        <v>4</v>
      </c>
      <c r="B13" s="42"/>
      <c r="C13" s="43"/>
      <c r="D13" s="44"/>
      <c r="E13" s="45"/>
      <c r="F13" s="45"/>
      <c r="G13" s="45"/>
      <c r="H13" s="45"/>
      <c r="I13" s="43"/>
      <c r="J13" s="44"/>
      <c r="K13" s="45"/>
      <c r="L13" s="45"/>
      <c r="M13" s="46"/>
      <c r="N13" s="42"/>
      <c r="O13" s="45"/>
      <c r="P13" s="45"/>
      <c r="Q13" s="45"/>
      <c r="R13" s="45"/>
      <c r="S13" s="170"/>
      <c r="T13" s="180"/>
      <c r="U13" s="45"/>
      <c r="V13" s="43"/>
      <c r="W13" s="44"/>
      <c r="X13" s="45"/>
      <c r="Y13" s="45"/>
      <c r="Z13" s="45"/>
      <c r="AA13" s="43"/>
      <c r="AB13" s="44"/>
      <c r="AC13" s="45"/>
      <c r="AD13" s="45"/>
      <c r="AE13" s="45"/>
      <c r="AF13" s="45"/>
      <c r="AG13" s="43"/>
      <c r="AH13" s="2"/>
      <c r="AI13" s="2"/>
      <c r="AJ13" s="2"/>
      <c r="AK13" s="2"/>
    </row>
    <row r="14" spans="1:37" ht="15">
      <c r="A14" s="54" t="s">
        <v>5</v>
      </c>
      <c r="B14" s="48"/>
      <c r="C14" s="49"/>
      <c r="D14" s="50"/>
      <c r="E14" s="51"/>
      <c r="F14" s="51"/>
      <c r="G14" s="51"/>
      <c r="H14" s="51"/>
      <c r="I14" s="49"/>
      <c r="J14" s="50"/>
      <c r="K14" s="51"/>
      <c r="L14" s="51"/>
      <c r="M14" s="52"/>
      <c r="N14" s="48"/>
      <c r="O14" s="51"/>
      <c r="P14" s="51"/>
      <c r="Q14" s="51"/>
      <c r="R14" s="51"/>
      <c r="S14" s="169"/>
      <c r="T14" s="179"/>
      <c r="U14" s="51"/>
      <c r="V14" s="49"/>
      <c r="W14" s="50"/>
      <c r="X14" s="51"/>
      <c r="Y14" s="51"/>
      <c r="Z14" s="51"/>
      <c r="AA14" s="49"/>
      <c r="AB14" s="50"/>
      <c r="AC14" s="51"/>
      <c r="AD14" s="51"/>
      <c r="AE14" s="51"/>
      <c r="AF14" s="51"/>
      <c r="AG14" s="49"/>
      <c r="AH14" s="2"/>
      <c r="AI14" s="2"/>
      <c r="AJ14" s="2"/>
      <c r="AK14" s="2"/>
    </row>
    <row r="15" spans="1:37" ht="15">
      <c r="A15" s="41" t="s">
        <v>6</v>
      </c>
      <c r="B15" s="42"/>
      <c r="C15" s="43"/>
      <c r="D15" s="44"/>
      <c r="E15" s="45"/>
      <c r="F15" s="45"/>
      <c r="G15" s="45"/>
      <c r="H15" s="45"/>
      <c r="I15" s="43"/>
      <c r="J15" s="44"/>
      <c r="K15" s="45"/>
      <c r="L15" s="45"/>
      <c r="M15" s="46"/>
      <c r="N15" s="42"/>
      <c r="O15" s="45"/>
      <c r="P15" s="45"/>
      <c r="Q15" s="45"/>
      <c r="R15" s="45"/>
      <c r="S15" s="170"/>
      <c r="T15" s="180"/>
      <c r="U15" s="45"/>
      <c r="V15" s="43"/>
      <c r="W15" s="44"/>
      <c r="X15" s="45"/>
      <c r="Y15" s="45"/>
      <c r="Z15" s="45"/>
      <c r="AA15" s="43"/>
      <c r="AB15" s="44"/>
      <c r="AC15" s="45"/>
      <c r="AD15" s="45"/>
      <c r="AE15" s="45"/>
      <c r="AF15" s="45"/>
      <c r="AG15" s="43"/>
      <c r="AH15" s="2"/>
      <c r="AI15" s="2"/>
      <c r="AJ15" s="2"/>
      <c r="AK15" s="2"/>
    </row>
    <row r="16" spans="1:37" ht="15">
      <c r="A16" s="54" t="s">
        <v>7</v>
      </c>
      <c r="B16" s="48"/>
      <c r="C16" s="49"/>
      <c r="D16" s="50"/>
      <c r="E16" s="51"/>
      <c r="F16" s="51"/>
      <c r="G16" s="51"/>
      <c r="H16" s="51"/>
      <c r="I16" s="49"/>
      <c r="J16" s="50"/>
      <c r="K16" s="51"/>
      <c r="L16" s="51"/>
      <c r="M16" s="52"/>
      <c r="N16" s="48"/>
      <c r="O16" s="51"/>
      <c r="P16" s="51"/>
      <c r="Q16" s="51"/>
      <c r="R16" s="51"/>
      <c r="S16" s="169"/>
      <c r="T16" s="179"/>
      <c r="U16" s="51"/>
      <c r="V16" s="49"/>
      <c r="W16" s="50"/>
      <c r="X16" s="51"/>
      <c r="Y16" s="51"/>
      <c r="Z16" s="51"/>
      <c r="AA16" s="49"/>
      <c r="AB16" s="50"/>
      <c r="AC16" s="51"/>
      <c r="AD16" s="51"/>
      <c r="AE16" s="51"/>
      <c r="AF16" s="51"/>
      <c r="AG16" s="49"/>
      <c r="AH16" s="2"/>
      <c r="AI16" s="2"/>
      <c r="AJ16" s="2"/>
      <c r="AK16" s="2"/>
    </row>
    <row r="17" spans="1:37" ht="15">
      <c r="A17" s="41" t="s">
        <v>8</v>
      </c>
      <c r="B17" s="42"/>
      <c r="C17" s="43"/>
      <c r="D17" s="44"/>
      <c r="E17" s="45"/>
      <c r="F17" s="45"/>
      <c r="G17" s="45"/>
      <c r="H17" s="45"/>
      <c r="I17" s="43"/>
      <c r="J17" s="44"/>
      <c r="K17" s="45"/>
      <c r="L17" s="45"/>
      <c r="M17" s="46"/>
      <c r="N17" s="42"/>
      <c r="O17" s="45"/>
      <c r="P17" s="45"/>
      <c r="Q17" s="45"/>
      <c r="R17" s="45"/>
      <c r="S17" s="170"/>
      <c r="T17" s="180"/>
      <c r="U17" s="45"/>
      <c r="V17" s="43"/>
      <c r="W17" s="44"/>
      <c r="X17" s="45"/>
      <c r="Y17" s="45"/>
      <c r="Z17" s="45"/>
      <c r="AA17" s="43"/>
      <c r="AB17" s="44"/>
      <c r="AC17" s="45"/>
      <c r="AD17" s="45"/>
      <c r="AE17" s="45"/>
      <c r="AF17" s="45"/>
      <c r="AG17" s="43"/>
      <c r="AH17" s="2"/>
      <c r="AI17" s="2"/>
      <c r="AJ17" s="2"/>
      <c r="AK17" s="2"/>
    </row>
    <row r="18" spans="1:37" ht="15">
      <c r="A18" s="54" t="s">
        <v>9</v>
      </c>
      <c r="B18" s="48"/>
      <c r="C18" s="49"/>
      <c r="D18" s="50"/>
      <c r="E18" s="51"/>
      <c r="F18" s="51"/>
      <c r="G18" s="51"/>
      <c r="H18" s="51"/>
      <c r="I18" s="49"/>
      <c r="J18" s="50"/>
      <c r="K18" s="51"/>
      <c r="L18" s="51"/>
      <c r="M18" s="52"/>
      <c r="N18" s="48"/>
      <c r="O18" s="51"/>
      <c r="P18" s="51"/>
      <c r="Q18" s="51"/>
      <c r="R18" s="51"/>
      <c r="S18" s="169"/>
      <c r="T18" s="179"/>
      <c r="U18" s="51"/>
      <c r="V18" s="49"/>
      <c r="W18" s="50"/>
      <c r="X18" s="51"/>
      <c r="Y18" s="51"/>
      <c r="Z18" s="51"/>
      <c r="AA18" s="49"/>
      <c r="AB18" s="50"/>
      <c r="AC18" s="51"/>
      <c r="AD18" s="51"/>
      <c r="AE18" s="51"/>
      <c r="AF18" s="51"/>
      <c r="AG18" s="49"/>
      <c r="AH18" s="2"/>
      <c r="AI18" s="2"/>
      <c r="AJ18" s="2"/>
      <c r="AK18" s="2"/>
    </row>
    <row r="19" spans="1:37" ht="15">
      <c r="A19" s="41" t="s">
        <v>10</v>
      </c>
      <c r="B19" s="42"/>
      <c r="C19" s="43"/>
      <c r="D19" s="44"/>
      <c r="E19" s="45"/>
      <c r="F19" s="45"/>
      <c r="G19" s="45"/>
      <c r="H19" s="45"/>
      <c r="I19" s="43"/>
      <c r="J19" s="44"/>
      <c r="K19" s="45"/>
      <c r="L19" s="45"/>
      <c r="M19" s="46"/>
      <c r="N19" s="42"/>
      <c r="O19" s="45"/>
      <c r="P19" s="45"/>
      <c r="Q19" s="45"/>
      <c r="R19" s="45"/>
      <c r="S19" s="170"/>
      <c r="T19" s="180"/>
      <c r="U19" s="45"/>
      <c r="V19" s="43"/>
      <c r="W19" s="44"/>
      <c r="X19" s="45"/>
      <c r="Y19" s="45"/>
      <c r="Z19" s="45"/>
      <c r="AA19" s="43"/>
      <c r="AB19" s="44"/>
      <c r="AC19" s="45"/>
      <c r="AD19" s="45"/>
      <c r="AE19" s="45"/>
      <c r="AF19" s="45"/>
      <c r="AG19" s="43"/>
      <c r="AH19" s="2"/>
      <c r="AI19" s="2"/>
      <c r="AJ19" s="2"/>
      <c r="AK19" s="2"/>
    </row>
    <row r="20" spans="1:37" ht="15">
      <c r="A20" s="54" t="s">
        <v>11</v>
      </c>
      <c r="B20" s="48"/>
      <c r="C20" s="49"/>
      <c r="D20" s="50"/>
      <c r="E20" s="51"/>
      <c r="F20" s="51"/>
      <c r="G20" s="51"/>
      <c r="H20" s="51"/>
      <c r="I20" s="49"/>
      <c r="J20" s="50"/>
      <c r="K20" s="51"/>
      <c r="L20" s="51"/>
      <c r="M20" s="52"/>
      <c r="N20" s="48"/>
      <c r="O20" s="51"/>
      <c r="P20" s="51"/>
      <c r="Q20" s="51"/>
      <c r="R20" s="51"/>
      <c r="S20" s="169"/>
      <c r="T20" s="179"/>
      <c r="U20" s="51"/>
      <c r="V20" s="49"/>
      <c r="W20" s="50"/>
      <c r="X20" s="51"/>
      <c r="Y20" s="51"/>
      <c r="Z20" s="51"/>
      <c r="AA20" s="49"/>
      <c r="AB20" s="50"/>
      <c r="AC20" s="51"/>
      <c r="AD20" s="51"/>
      <c r="AE20" s="51"/>
      <c r="AF20" s="51"/>
      <c r="AG20" s="49"/>
      <c r="AH20" s="2"/>
      <c r="AI20" s="2"/>
      <c r="AJ20" s="2"/>
      <c r="AK20" s="2"/>
    </row>
    <row r="21" spans="1:37" ht="15">
      <c r="A21" s="41" t="s">
        <v>12</v>
      </c>
      <c r="B21" s="42"/>
      <c r="C21" s="43"/>
      <c r="D21" s="44"/>
      <c r="E21" s="45"/>
      <c r="F21" s="45"/>
      <c r="G21" s="45"/>
      <c r="H21" s="45"/>
      <c r="I21" s="43"/>
      <c r="J21" s="44"/>
      <c r="K21" s="45"/>
      <c r="L21" s="45"/>
      <c r="M21" s="46"/>
      <c r="N21" s="42"/>
      <c r="O21" s="45"/>
      <c r="P21" s="45"/>
      <c r="Q21" s="45"/>
      <c r="R21" s="45"/>
      <c r="S21" s="170"/>
      <c r="T21" s="180"/>
      <c r="U21" s="45"/>
      <c r="V21" s="43"/>
      <c r="W21" s="44"/>
      <c r="X21" s="45"/>
      <c r="Y21" s="45"/>
      <c r="Z21" s="45"/>
      <c r="AA21" s="43"/>
      <c r="AB21" s="44"/>
      <c r="AC21" s="45"/>
      <c r="AD21" s="45"/>
      <c r="AE21" s="45"/>
      <c r="AF21" s="45"/>
      <c r="AG21" s="43"/>
      <c r="AH21" s="2"/>
      <c r="AI21" s="2"/>
      <c r="AJ21" s="2"/>
      <c r="AK21" s="2"/>
    </row>
    <row r="22" spans="1:37" ht="15">
      <c r="A22" s="54" t="s">
        <v>13</v>
      </c>
      <c r="B22" s="48"/>
      <c r="C22" s="49"/>
      <c r="D22" s="50"/>
      <c r="E22" s="51"/>
      <c r="F22" s="51"/>
      <c r="G22" s="51"/>
      <c r="H22" s="51"/>
      <c r="I22" s="49"/>
      <c r="J22" s="50"/>
      <c r="K22" s="51"/>
      <c r="L22" s="51"/>
      <c r="M22" s="52"/>
      <c r="N22" s="48"/>
      <c r="O22" s="51"/>
      <c r="P22" s="51"/>
      <c r="Q22" s="51"/>
      <c r="R22" s="51"/>
      <c r="S22" s="169"/>
      <c r="T22" s="179"/>
      <c r="U22" s="51"/>
      <c r="V22" s="49"/>
      <c r="W22" s="50"/>
      <c r="X22" s="51"/>
      <c r="Y22" s="51"/>
      <c r="Z22" s="51"/>
      <c r="AA22" s="49"/>
      <c r="AB22" s="50"/>
      <c r="AC22" s="51"/>
      <c r="AD22" s="51"/>
      <c r="AE22" s="51"/>
      <c r="AF22" s="51"/>
      <c r="AG22" s="49"/>
      <c r="AH22" s="2"/>
      <c r="AI22" s="2"/>
      <c r="AJ22" s="2"/>
      <c r="AK22" s="2"/>
    </row>
    <row r="23" spans="1:37" ht="15">
      <c r="A23" s="41" t="s">
        <v>14</v>
      </c>
      <c r="B23" s="42"/>
      <c r="C23" s="43"/>
      <c r="D23" s="44"/>
      <c r="E23" s="45"/>
      <c r="F23" s="45"/>
      <c r="G23" s="45"/>
      <c r="H23" s="45"/>
      <c r="I23" s="43"/>
      <c r="J23" s="44"/>
      <c r="K23" s="45"/>
      <c r="L23" s="45"/>
      <c r="M23" s="46"/>
      <c r="N23" s="42"/>
      <c r="O23" s="45"/>
      <c r="P23" s="45"/>
      <c r="Q23" s="45"/>
      <c r="R23" s="45"/>
      <c r="S23" s="170"/>
      <c r="T23" s="180"/>
      <c r="U23" s="45"/>
      <c r="V23" s="43"/>
      <c r="W23" s="44"/>
      <c r="X23" s="45"/>
      <c r="Y23" s="45"/>
      <c r="Z23" s="45"/>
      <c r="AA23" s="43"/>
      <c r="AB23" s="44"/>
      <c r="AC23" s="45"/>
      <c r="AD23" s="45"/>
      <c r="AE23" s="45"/>
      <c r="AF23" s="45"/>
      <c r="AG23" s="43"/>
      <c r="AH23" s="2"/>
      <c r="AI23" s="2"/>
      <c r="AJ23" s="2"/>
      <c r="AK23" s="2"/>
    </row>
    <row r="24" spans="1:37" ht="15">
      <c r="A24" s="54" t="s">
        <v>15</v>
      </c>
      <c r="B24" s="48"/>
      <c r="C24" s="49"/>
      <c r="D24" s="50"/>
      <c r="E24" s="51"/>
      <c r="F24" s="51"/>
      <c r="G24" s="51"/>
      <c r="H24" s="51"/>
      <c r="I24" s="49"/>
      <c r="J24" s="50"/>
      <c r="K24" s="51"/>
      <c r="L24" s="51"/>
      <c r="M24" s="52"/>
      <c r="N24" s="48"/>
      <c r="O24" s="51"/>
      <c r="P24" s="51"/>
      <c r="Q24" s="51"/>
      <c r="R24" s="51"/>
      <c r="S24" s="169"/>
      <c r="T24" s="179"/>
      <c r="U24" s="51"/>
      <c r="V24" s="49"/>
      <c r="W24" s="50"/>
      <c r="X24" s="51"/>
      <c r="Y24" s="51"/>
      <c r="Z24" s="51"/>
      <c r="AA24" s="49"/>
      <c r="AB24" s="50"/>
      <c r="AC24" s="51"/>
      <c r="AD24" s="51"/>
      <c r="AE24" s="51"/>
      <c r="AF24" s="51"/>
      <c r="AG24" s="49"/>
      <c r="AH24" s="2"/>
      <c r="AI24" s="2"/>
      <c r="AJ24" s="2"/>
      <c r="AK24" s="2"/>
    </row>
    <row r="25" spans="1:37" ht="15">
      <c r="A25" s="41" t="s">
        <v>16</v>
      </c>
      <c r="B25" s="42"/>
      <c r="C25" s="43"/>
      <c r="D25" s="44"/>
      <c r="E25" s="45"/>
      <c r="F25" s="45"/>
      <c r="G25" s="45"/>
      <c r="H25" s="45"/>
      <c r="I25" s="43"/>
      <c r="J25" s="44"/>
      <c r="K25" s="45"/>
      <c r="L25" s="45"/>
      <c r="M25" s="46"/>
      <c r="N25" s="42"/>
      <c r="O25" s="45"/>
      <c r="P25" s="45"/>
      <c r="Q25" s="45"/>
      <c r="R25" s="45"/>
      <c r="S25" s="170"/>
      <c r="T25" s="180"/>
      <c r="U25" s="45"/>
      <c r="V25" s="43"/>
      <c r="W25" s="44"/>
      <c r="X25" s="45"/>
      <c r="Y25" s="45"/>
      <c r="Z25" s="45"/>
      <c r="AA25" s="43"/>
      <c r="AB25" s="44"/>
      <c r="AC25" s="45"/>
      <c r="AD25" s="45"/>
      <c r="AE25" s="45"/>
      <c r="AF25" s="45"/>
      <c r="AG25" s="43"/>
      <c r="AH25" s="2"/>
      <c r="AI25" s="2"/>
      <c r="AJ25" s="2"/>
      <c r="AK25" s="2"/>
    </row>
    <row r="26" spans="1:37" ht="15">
      <c r="A26" s="54" t="s">
        <v>17</v>
      </c>
      <c r="B26" s="48"/>
      <c r="C26" s="49"/>
      <c r="D26" s="50"/>
      <c r="E26" s="51"/>
      <c r="F26" s="51"/>
      <c r="G26" s="51"/>
      <c r="H26" s="51"/>
      <c r="I26" s="49"/>
      <c r="J26" s="50"/>
      <c r="K26" s="51"/>
      <c r="L26" s="51"/>
      <c r="M26" s="52"/>
      <c r="N26" s="48"/>
      <c r="O26" s="51"/>
      <c r="P26" s="51"/>
      <c r="Q26" s="51"/>
      <c r="R26" s="51"/>
      <c r="S26" s="169"/>
      <c r="T26" s="179"/>
      <c r="U26" s="51"/>
      <c r="V26" s="49"/>
      <c r="W26" s="50"/>
      <c r="X26" s="51"/>
      <c r="Y26" s="51"/>
      <c r="Z26" s="51"/>
      <c r="AA26" s="49"/>
      <c r="AB26" s="50"/>
      <c r="AC26" s="51"/>
      <c r="AD26" s="51"/>
      <c r="AE26" s="51"/>
      <c r="AF26" s="51"/>
      <c r="AG26" s="49"/>
      <c r="AH26" s="2"/>
      <c r="AI26" s="2"/>
      <c r="AJ26" s="2"/>
      <c r="AK26" s="2"/>
    </row>
    <row r="27" spans="1:37" ht="15">
      <c r="A27" s="41" t="s">
        <v>18</v>
      </c>
      <c r="B27" s="42"/>
      <c r="C27" s="43"/>
      <c r="D27" s="44"/>
      <c r="E27" s="45"/>
      <c r="F27" s="45"/>
      <c r="G27" s="45"/>
      <c r="H27" s="45"/>
      <c r="I27" s="43"/>
      <c r="J27" s="44"/>
      <c r="K27" s="45"/>
      <c r="L27" s="45"/>
      <c r="M27" s="46"/>
      <c r="N27" s="42"/>
      <c r="O27" s="45"/>
      <c r="P27" s="45"/>
      <c r="Q27" s="45"/>
      <c r="R27" s="45"/>
      <c r="S27" s="170"/>
      <c r="T27" s="180"/>
      <c r="U27" s="45"/>
      <c r="V27" s="43"/>
      <c r="W27" s="44"/>
      <c r="X27" s="45"/>
      <c r="Y27" s="45"/>
      <c r="Z27" s="45"/>
      <c r="AA27" s="43"/>
      <c r="AB27" s="44"/>
      <c r="AC27" s="45"/>
      <c r="AD27" s="45"/>
      <c r="AE27" s="45"/>
      <c r="AF27" s="45"/>
      <c r="AG27" s="43"/>
      <c r="AH27" s="2"/>
      <c r="AI27" s="2"/>
      <c r="AJ27" s="2"/>
      <c r="AK27" s="2"/>
    </row>
    <row r="28" spans="1:37" ht="15">
      <c r="A28" s="54" t="s">
        <v>19</v>
      </c>
      <c r="B28" s="48"/>
      <c r="C28" s="49"/>
      <c r="D28" s="50"/>
      <c r="E28" s="51"/>
      <c r="F28" s="51"/>
      <c r="G28" s="51"/>
      <c r="H28" s="51"/>
      <c r="I28" s="49"/>
      <c r="J28" s="50"/>
      <c r="K28" s="51"/>
      <c r="L28" s="51"/>
      <c r="M28" s="52"/>
      <c r="N28" s="48"/>
      <c r="O28" s="51"/>
      <c r="P28" s="51"/>
      <c r="Q28" s="51"/>
      <c r="R28" s="51"/>
      <c r="S28" s="169"/>
      <c r="T28" s="179"/>
      <c r="U28" s="51"/>
      <c r="V28" s="49"/>
      <c r="W28" s="50"/>
      <c r="X28" s="51"/>
      <c r="Y28" s="51"/>
      <c r="Z28" s="51"/>
      <c r="AA28" s="49"/>
      <c r="AB28" s="50"/>
      <c r="AC28" s="51"/>
      <c r="AD28" s="51"/>
      <c r="AE28" s="51"/>
      <c r="AF28" s="51"/>
      <c r="AG28" s="49"/>
      <c r="AH28" s="2"/>
      <c r="AI28" s="2"/>
      <c r="AJ28" s="2"/>
      <c r="AK28" s="2"/>
    </row>
    <row r="29" spans="1:37" ht="15">
      <c r="A29" s="41" t="s">
        <v>20</v>
      </c>
      <c r="B29" s="42"/>
      <c r="C29" s="43"/>
      <c r="D29" s="44"/>
      <c r="E29" s="45"/>
      <c r="F29" s="45"/>
      <c r="G29" s="45"/>
      <c r="H29" s="45"/>
      <c r="I29" s="43"/>
      <c r="J29" s="44"/>
      <c r="K29" s="45"/>
      <c r="L29" s="45"/>
      <c r="M29" s="46"/>
      <c r="N29" s="42"/>
      <c r="O29" s="45"/>
      <c r="P29" s="45"/>
      <c r="Q29" s="45"/>
      <c r="R29" s="45"/>
      <c r="S29" s="170"/>
      <c r="T29" s="180"/>
      <c r="U29" s="45"/>
      <c r="V29" s="43"/>
      <c r="W29" s="44"/>
      <c r="X29" s="45"/>
      <c r="Y29" s="45"/>
      <c r="Z29" s="45"/>
      <c r="AA29" s="43"/>
      <c r="AB29" s="44"/>
      <c r="AC29" s="45"/>
      <c r="AD29" s="45"/>
      <c r="AE29" s="45"/>
      <c r="AF29" s="45"/>
      <c r="AG29" s="43"/>
      <c r="AH29" s="2"/>
      <c r="AI29" s="2"/>
      <c r="AJ29" s="2"/>
      <c r="AK29" s="2"/>
    </row>
    <row r="30" spans="1:37" ht="15">
      <c r="A30" s="54" t="s">
        <v>21</v>
      </c>
      <c r="B30" s="48"/>
      <c r="C30" s="49"/>
      <c r="D30" s="50"/>
      <c r="E30" s="51"/>
      <c r="F30" s="51"/>
      <c r="G30" s="51"/>
      <c r="H30" s="51"/>
      <c r="I30" s="49"/>
      <c r="J30" s="50"/>
      <c r="K30" s="51"/>
      <c r="L30" s="51"/>
      <c r="M30" s="52"/>
      <c r="N30" s="48"/>
      <c r="O30" s="51"/>
      <c r="P30" s="51"/>
      <c r="Q30" s="51"/>
      <c r="R30" s="51"/>
      <c r="S30" s="169"/>
      <c r="T30" s="179"/>
      <c r="U30" s="51"/>
      <c r="V30" s="49"/>
      <c r="W30" s="50"/>
      <c r="X30" s="51"/>
      <c r="Y30" s="51"/>
      <c r="Z30" s="51"/>
      <c r="AA30" s="49"/>
      <c r="AB30" s="50"/>
      <c r="AC30" s="51"/>
      <c r="AD30" s="51"/>
      <c r="AE30" s="51"/>
      <c r="AF30" s="51"/>
      <c r="AG30" s="49"/>
      <c r="AH30" s="2"/>
      <c r="AI30" s="2"/>
      <c r="AJ30" s="2"/>
      <c r="AK30" s="2"/>
    </row>
    <row r="31" spans="1:37" ht="15">
      <c r="A31" s="41" t="s">
        <v>22</v>
      </c>
      <c r="B31" s="42"/>
      <c r="C31" s="43"/>
      <c r="D31" s="44"/>
      <c r="E31" s="45"/>
      <c r="F31" s="45"/>
      <c r="G31" s="45"/>
      <c r="H31" s="45"/>
      <c r="I31" s="43"/>
      <c r="J31" s="44"/>
      <c r="K31" s="45"/>
      <c r="L31" s="45"/>
      <c r="M31" s="46"/>
      <c r="N31" s="42"/>
      <c r="O31" s="45"/>
      <c r="P31" s="45"/>
      <c r="Q31" s="45"/>
      <c r="R31" s="45"/>
      <c r="S31" s="170"/>
      <c r="T31" s="180"/>
      <c r="U31" s="45"/>
      <c r="V31" s="43"/>
      <c r="W31" s="44"/>
      <c r="X31" s="45"/>
      <c r="Y31" s="45"/>
      <c r="Z31" s="45"/>
      <c r="AA31" s="43"/>
      <c r="AB31" s="44"/>
      <c r="AC31" s="45"/>
      <c r="AD31" s="45"/>
      <c r="AE31" s="45"/>
      <c r="AF31" s="45"/>
      <c r="AG31" s="43"/>
      <c r="AH31" s="2"/>
      <c r="AI31" s="2"/>
      <c r="AJ31" s="2"/>
      <c r="AK31" s="2"/>
    </row>
    <row r="32" spans="1:37" ht="15">
      <c r="A32" s="54" t="s">
        <v>23</v>
      </c>
      <c r="B32" s="48"/>
      <c r="C32" s="49"/>
      <c r="D32" s="50"/>
      <c r="E32" s="51"/>
      <c r="F32" s="51"/>
      <c r="G32" s="51"/>
      <c r="H32" s="51"/>
      <c r="I32" s="49"/>
      <c r="J32" s="50"/>
      <c r="K32" s="51"/>
      <c r="L32" s="51"/>
      <c r="M32" s="52"/>
      <c r="N32" s="48"/>
      <c r="O32" s="51"/>
      <c r="P32" s="51"/>
      <c r="Q32" s="51"/>
      <c r="R32" s="51"/>
      <c r="S32" s="169"/>
      <c r="T32" s="179"/>
      <c r="U32" s="51"/>
      <c r="V32" s="49"/>
      <c r="W32" s="50"/>
      <c r="X32" s="51"/>
      <c r="Y32" s="51"/>
      <c r="Z32" s="51"/>
      <c r="AA32" s="49"/>
      <c r="AB32" s="50"/>
      <c r="AC32" s="51"/>
      <c r="AD32" s="51"/>
      <c r="AE32" s="51"/>
      <c r="AF32" s="51"/>
      <c r="AG32" s="49"/>
      <c r="AH32" s="2"/>
      <c r="AI32" s="2"/>
      <c r="AJ32" s="2"/>
      <c r="AK32" s="2"/>
    </row>
    <row r="33" spans="1:37" ht="15">
      <c r="A33" s="41" t="s">
        <v>24</v>
      </c>
      <c r="B33" s="42"/>
      <c r="C33" s="43"/>
      <c r="D33" s="44"/>
      <c r="E33" s="45"/>
      <c r="F33" s="45"/>
      <c r="G33" s="45"/>
      <c r="H33" s="45"/>
      <c r="I33" s="43"/>
      <c r="J33" s="44"/>
      <c r="K33" s="45"/>
      <c r="L33" s="45"/>
      <c r="M33" s="46"/>
      <c r="N33" s="42"/>
      <c r="O33" s="45"/>
      <c r="P33" s="45"/>
      <c r="Q33" s="45"/>
      <c r="R33" s="45"/>
      <c r="S33" s="170"/>
      <c r="T33" s="180"/>
      <c r="U33" s="45"/>
      <c r="V33" s="43"/>
      <c r="W33" s="44"/>
      <c r="X33" s="45"/>
      <c r="Y33" s="45"/>
      <c r="Z33" s="45"/>
      <c r="AA33" s="43"/>
      <c r="AB33" s="44"/>
      <c r="AC33" s="45"/>
      <c r="AD33" s="45"/>
      <c r="AE33" s="45"/>
      <c r="AF33" s="45"/>
      <c r="AG33" s="43"/>
      <c r="AH33" s="2"/>
      <c r="AI33" s="2"/>
      <c r="AJ33" s="2"/>
      <c r="AK33" s="2"/>
    </row>
    <row r="34" spans="1:37" ht="15">
      <c r="A34" s="54" t="s">
        <v>25</v>
      </c>
      <c r="B34" s="48"/>
      <c r="C34" s="49"/>
      <c r="D34" s="50"/>
      <c r="E34" s="51"/>
      <c r="F34" s="51"/>
      <c r="G34" s="51"/>
      <c r="H34" s="51"/>
      <c r="I34" s="49"/>
      <c r="J34" s="50"/>
      <c r="K34" s="51"/>
      <c r="L34" s="51"/>
      <c r="M34" s="52"/>
      <c r="N34" s="48"/>
      <c r="O34" s="51"/>
      <c r="P34" s="51"/>
      <c r="Q34" s="51"/>
      <c r="R34" s="51"/>
      <c r="S34" s="169"/>
      <c r="T34" s="179"/>
      <c r="U34" s="51"/>
      <c r="V34" s="49"/>
      <c r="W34" s="50"/>
      <c r="X34" s="51"/>
      <c r="Y34" s="51"/>
      <c r="Z34" s="51"/>
      <c r="AA34" s="49"/>
      <c r="AB34" s="50"/>
      <c r="AC34" s="51"/>
      <c r="AD34" s="51"/>
      <c r="AE34" s="51"/>
      <c r="AF34" s="51"/>
      <c r="AG34" s="49"/>
      <c r="AH34" s="2"/>
      <c r="AI34" s="2"/>
      <c r="AJ34" s="2"/>
      <c r="AK34" s="2"/>
    </row>
    <row r="35" spans="1:37" ht="15">
      <c r="A35" s="41" t="s">
        <v>26</v>
      </c>
      <c r="B35" s="42"/>
      <c r="C35" s="43"/>
      <c r="D35" s="44"/>
      <c r="E35" s="45"/>
      <c r="F35" s="45"/>
      <c r="G35" s="45"/>
      <c r="H35" s="45"/>
      <c r="I35" s="43"/>
      <c r="J35" s="44"/>
      <c r="K35" s="45"/>
      <c r="L35" s="45"/>
      <c r="M35" s="46"/>
      <c r="N35" s="42"/>
      <c r="O35" s="45"/>
      <c r="P35" s="45"/>
      <c r="Q35" s="45"/>
      <c r="R35" s="45"/>
      <c r="S35" s="170"/>
      <c r="T35" s="180"/>
      <c r="U35" s="45"/>
      <c r="V35" s="43"/>
      <c r="W35" s="44"/>
      <c r="X35" s="45"/>
      <c r="Y35" s="45"/>
      <c r="Z35" s="45"/>
      <c r="AA35" s="43"/>
      <c r="AB35" s="44"/>
      <c r="AC35" s="45"/>
      <c r="AD35" s="45"/>
      <c r="AE35" s="45"/>
      <c r="AF35" s="45"/>
      <c r="AG35" s="43"/>
      <c r="AH35" s="2"/>
      <c r="AI35" s="2"/>
      <c r="AJ35" s="2"/>
      <c r="AK35" s="2"/>
    </row>
    <row r="36" spans="1:37" ht="15">
      <c r="A36" s="54" t="s">
        <v>27</v>
      </c>
      <c r="B36" s="48"/>
      <c r="C36" s="49"/>
      <c r="D36" s="50"/>
      <c r="E36" s="51"/>
      <c r="F36" s="51"/>
      <c r="G36" s="51"/>
      <c r="H36" s="51"/>
      <c r="I36" s="49"/>
      <c r="J36" s="50"/>
      <c r="K36" s="51"/>
      <c r="L36" s="51"/>
      <c r="M36" s="52"/>
      <c r="N36" s="48"/>
      <c r="O36" s="51"/>
      <c r="P36" s="51"/>
      <c r="Q36" s="51"/>
      <c r="R36" s="51"/>
      <c r="S36" s="169"/>
      <c r="T36" s="179"/>
      <c r="U36" s="51"/>
      <c r="V36" s="49"/>
      <c r="W36" s="50"/>
      <c r="X36" s="51"/>
      <c r="Y36" s="51"/>
      <c r="Z36" s="51"/>
      <c r="AA36" s="49"/>
      <c r="AB36" s="50"/>
      <c r="AC36" s="51"/>
      <c r="AD36" s="51"/>
      <c r="AE36" s="51"/>
      <c r="AF36" s="51"/>
      <c r="AG36" s="49"/>
      <c r="AH36" s="2"/>
      <c r="AI36" s="2"/>
      <c r="AJ36" s="2"/>
      <c r="AK36" s="2"/>
    </row>
    <row r="37" spans="1:37" ht="15">
      <c r="A37" s="41" t="s">
        <v>28</v>
      </c>
      <c r="B37" s="42"/>
      <c r="C37" s="43"/>
      <c r="D37" s="44"/>
      <c r="E37" s="45"/>
      <c r="F37" s="45"/>
      <c r="G37" s="45"/>
      <c r="H37" s="45"/>
      <c r="I37" s="43"/>
      <c r="J37" s="44"/>
      <c r="K37" s="45"/>
      <c r="L37" s="45"/>
      <c r="M37" s="46"/>
      <c r="N37" s="42"/>
      <c r="O37" s="45"/>
      <c r="P37" s="45"/>
      <c r="Q37" s="45"/>
      <c r="R37" s="45"/>
      <c r="S37" s="170"/>
      <c r="T37" s="180"/>
      <c r="U37" s="45"/>
      <c r="V37" s="43"/>
      <c r="W37" s="44"/>
      <c r="X37" s="45"/>
      <c r="Y37" s="45"/>
      <c r="Z37" s="45"/>
      <c r="AA37" s="43"/>
      <c r="AB37" s="44"/>
      <c r="AC37" s="45"/>
      <c r="AD37" s="45"/>
      <c r="AE37" s="45"/>
      <c r="AF37" s="45"/>
      <c r="AG37" s="43"/>
      <c r="AH37" s="2"/>
      <c r="AI37" s="2"/>
      <c r="AJ37" s="2"/>
      <c r="AK37" s="2"/>
    </row>
    <row r="38" spans="1:37" ht="15">
      <c r="A38" s="54" t="s">
        <v>29</v>
      </c>
      <c r="B38" s="48"/>
      <c r="C38" s="49"/>
      <c r="D38" s="50"/>
      <c r="E38" s="51"/>
      <c r="F38" s="51"/>
      <c r="G38" s="51"/>
      <c r="H38" s="51"/>
      <c r="I38" s="49"/>
      <c r="J38" s="50"/>
      <c r="K38" s="51"/>
      <c r="L38" s="51"/>
      <c r="M38" s="52"/>
      <c r="N38" s="48"/>
      <c r="O38" s="51"/>
      <c r="P38" s="51"/>
      <c r="Q38" s="51"/>
      <c r="R38" s="51"/>
      <c r="S38" s="169"/>
      <c r="T38" s="179"/>
      <c r="U38" s="51"/>
      <c r="V38" s="49"/>
      <c r="W38" s="50"/>
      <c r="X38" s="51"/>
      <c r="Y38" s="51"/>
      <c r="Z38" s="51"/>
      <c r="AA38" s="49"/>
      <c r="AB38" s="50"/>
      <c r="AC38" s="51"/>
      <c r="AD38" s="51"/>
      <c r="AE38" s="51"/>
      <c r="AF38" s="51"/>
      <c r="AG38" s="49"/>
      <c r="AH38" s="2"/>
      <c r="AI38" s="2"/>
      <c r="AJ38" s="2"/>
      <c r="AK38" s="2"/>
    </row>
    <row r="39" spans="1:37" ht="15">
      <c r="A39" s="41" t="s">
        <v>66</v>
      </c>
      <c r="B39" s="42"/>
      <c r="C39" s="43"/>
      <c r="D39" s="44"/>
      <c r="E39" s="45"/>
      <c r="F39" s="45"/>
      <c r="G39" s="45"/>
      <c r="H39" s="45"/>
      <c r="I39" s="43"/>
      <c r="J39" s="44"/>
      <c r="K39" s="45"/>
      <c r="L39" s="45"/>
      <c r="M39" s="46"/>
      <c r="N39" s="42"/>
      <c r="O39" s="45"/>
      <c r="P39" s="45"/>
      <c r="Q39" s="45"/>
      <c r="R39" s="45"/>
      <c r="S39" s="170"/>
      <c r="T39" s="180"/>
      <c r="U39" s="45"/>
      <c r="V39" s="43"/>
      <c r="W39" s="44"/>
      <c r="X39" s="45"/>
      <c r="Y39" s="45"/>
      <c r="Z39" s="45"/>
      <c r="AA39" s="43"/>
      <c r="AB39" s="44"/>
      <c r="AC39" s="45"/>
      <c r="AD39" s="45"/>
      <c r="AE39" s="45"/>
      <c r="AF39" s="45"/>
      <c r="AG39" s="43"/>
      <c r="AH39" s="2"/>
      <c r="AI39" s="2"/>
      <c r="AJ39" s="2"/>
      <c r="AK39" s="2"/>
    </row>
    <row r="40" spans="1:37" ht="15.75" thickBot="1">
      <c r="A40" s="54" t="s">
        <v>67</v>
      </c>
      <c r="B40" s="48"/>
      <c r="C40" s="49"/>
      <c r="D40" s="50"/>
      <c r="E40" s="51"/>
      <c r="F40" s="51"/>
      <c r="G40" s="51"/>
      <c r="H40" s="51"/>
      <c r="I40" s="49"/>
      <c r="J40" s="50"/>
      <c r="K40" s="51"/>
      <c r="L40" s="51"/>
      <c r="M40" s="52"/>
      <c r="N40" s="48"/>
      <c r="O40" s="51"/>
      <c r="P40" s="51"/>
      <c r="Q40" s="51"/>
      <c r="R40" s="51"/>
      <c r="S40" s="169"/>
      <c r="T40" s="179"/>
      <c r="U40" s="51"/>
      <c r="V40" s="49"/>
      <c r="W40" s="50"/>
      <c r="X40" s="51"/>
      <c r="Y40" s="51"/>
      <c r="Z40" s="51"/>
      <c r="AA40" s="49"/>
      <c r="AB40" s="50"/>
      <c r="AC40" s="51"/>
      <c r="AD40" s="51"/>
      <c r="AE40" s="51"/>
      <c r="AF40" s="51"/>
      <c r="AG40" s="49"/>
      <c r="AH40" s="2"/>
      <c r="AI40" s="2"/>
      <c r="AJ40" s="2"/>
      <c r="AK40" s="2"/>
    </row>
    <row r="41" spans="1:37" ht="30" customHeight="1" thickBot="1">
      <c r="A41" s="85" t="s">
        <v>48</v>
      </c>
      <c r="B41" s="6" t="e">
        <f aca="true" t="shared" si="0" ref="B41:AG41">AVERAGE(B9:B40)*100</f>
        <v>#DIV/0!</v>
      </c>
      <c r="C41" s="8" t="e">
        <f t="shared" si="0"/>
        <v>#DIV/0!</v>
      </c>
      <c r="D41" s="21" t="e">
        <f t="shared" si="0"/>
        <v>#DIV/0!</v>
      </c>
      <c r="E41" s="4" t="e">
        <f t="shared" si="0"/>
        <v>#DIV/0!</v>
      </c>
      <c r="F41" s="12" t="e">
        <f t="shared" si="0"/>
        <v>#DIV/0!</v>
      </c>
      <c r="G41" s="12" t="e">
        <f t="shared" si="0"/>
        <v>#DIV/0!</v>
      </c>
      <c r="H41" s="4" t="e">
        <f t="shared" si="0"/>
        <v>#DIV/0!</v>
      </c>
      <c r="I41" s="8" t="e">
        <f t="shared" si="0"/>
        <v>#DIV/0!</v>
      </c>
      <c r="J41" s="21" t="e">
        <f t="shared" si="0"/>
        <v>#DIV/0!</v>
      </c>
      <c r="K41" s="4" t="e">
        <f t="shared" si="0"/>
        <v>#DIV/0!</v>
      </c>
      <c r="L41" s="12" t="e">
        <f t="shared" si="0"/>
        <v>#DIV/0!</v>
      </c>
      <c r="M41" s="40" t="e">
        <f t="shared" si="0"/>
        <v>#DIV/0!</v>
      </c>
      <c r="N41" s="171" t="e">
        <f t="shared" si="0"/>
        <v>#DIV/0!</v>
      </c>
      <c r="O41" s="18" t="e">
        <f t="shared" si="0"/>
        <v>#DIV/0!</v>
      </c>
      <c r="P41" s="172" t="e">
        <f t="shared" si="0"/>
        <v>#DIV/0!</v>
      </c>
      <c r="Q41" s="172" t="e">
        <f t="shared" si="0"/>
        <v>#DIV/0!</v>
      </c>
      <c r="R41" s="172" t="e">
        <f t="shared" si="0"/>
        <v>#DIV/0!</v>
      </c>
      <c r="S41" s="186" t="e">
        <f t="shared" si="0"/>
        <v>#DIV/0!</v>
      </c>
      <c r="T41" s="187" t="e">
        <f t="shared" si="0"/>
        <v>#DIV/0!</v>
      </c>
      <c r="U41" s="18" t="e">
        <f t="shared" si="0"/>
        <v>#DIV/0!</v>
      </c>
      <c r="V41" s="173" t="e">
        <f t="shared" si="0"/>
        <v>#DIV/0!</v>
      </c>
      <c r="W41" s="39" t="e">
        <f t="shared" si="0"/>
        <v>#DIV/0!</v>
      </c>
      <c r="X41" s="12" t="e">
        <f t="shared" si="0"/>
        <v>#DIV/0!</v>
      </c>
      <c r="Y41" s="4" t="e">
        <f t="shared" si="0"/>
        <v>#DIV/0!</v>
      </c>
      <c r="Z41" s="12" t="e">
        <f t="shared" si="0"/>
        <v>#DIV/0!</v>
      </c>
      <c r="AA41" s="8" t="e">
        <f t="shared" si="0"/>
        <v>#DIV/0!</v>
      </c>
      <c r="AB41" s="17" t="e">
        <f t="shared" si="0"/>
        <v>#DIV/0!</v>
      </c>
      <c r="AC41" s="4" t="e">
        <f t="shared" si="0"/>
        <v>#DIV/0!</v>
      </c>
      <c r="AD41" s="12" t="e">
        <f t="shared" si="0"/>
        <v>#DIV/0!</v>
      </c>
      <c r="AE41" s="4" t="e">
        <f t="shared" si="0"/>
        <v>#DIV/0!</v>
      </c>
      <c r="AF41" s="12" t="e">
        <f t="shared" si="0"/>
        <v>#DIV/0!</v>
      </c>
      <c r="AG41" s="8" t="e">
        <f t="shared" si="0"/>
        <v>#DIV/0!</v>
      </c>
      <c r="AH41" s="2"/>
      <c r="AI41" s="2"/>
      <c r="AJ41" s="2"/>
      <c r="AK41" s="2"/>
    </row>
    <row r="42" spans="1:37" ht="30.75" customHeight="1" thickBot="1">
      <c r="A42" s="86"/>
      <c r="B42" s="64" t="e">
        <f>AVERAGE(B9:C40)*100</f>
        <v>#DIV/0!</v>
      </c>
      <c r="C42" s="65"/>
      <c r="D42" s="66" t="e">
        <f>AVERAGE(D9:I40)*100</f>
        <v>#DIV/0!</v>
      </c>
      <c r="E42" s="67"/>
      <c r="F42" s="67"/>
      <c r="G42" s="67"/>
      <c r="H42" s="67"/>
      <c r="I42" s="65"/>
      <c r="J42" s="66" t="e">
        <f>AVERAGE(J9:M40)*100</f>
        <v>#DIV/0!</v>
      </c>
      <c r="K42" s="67"/>
      <c r="L42" s="67"/>
      <c r="M42" s="65"/>
      <c r="N42" s="183" t="e">
        <f>AVERAGE(N9:S40)*100</f>
        <v>#DIV/0!</v>
      </c>
      <c r="O42" s="184"/>
      <c r="P42" s="184"/>
      <c r="Q42" s="184"/>
      <c r="R42" s="184"/>
      <c r="S42" s="185"/>
      <c r="T42" s="181" t="e">
        <f>AVERAGE(T9:V40)*100</f>
        <v>#DIV/0!</v>
      </c>
      <c r="U42" s="68"/>
      <c r="V42" s="182"/>
      <c r="W42" s="64" t="e">
        <f>AVERAGE(W9:AA40)*100</f>
        <v>#DIV/0!</v>
      </c>
      <c r="X42" s="67"/>
      <c r="Y42" s="67"/>
      <c r="Z42" s="67"/>
      <c r="AA42" s="65"/>
      <c r="AB42" s="66" t="e">
        <f>AVERAGE(AB9:AG40)*100</f>
        <v>#DIV/0!</v>
      </c>
      <c r="AC42" s="67"/>
      <c r="AD42" s="67"/>
      <c r="AE42" s="67"/>
      <c r="AF42" s="67"/>
      <c r="AG42" s="65"/>
      <c r="AH42" s="2"/>
      <c r="AI42" s="2"/>
      <c r="AJ42" s="2"/>
      <c r="AK42" s="2"/>
    </row>
  </sheetData>
  <sheetProtection sheet="1" objects="1" scenarios="1"/>
  <mergeCells count="33">
    <mergeCell ref="N42:S42"/>
    <mergeCell ref="T42:V42"/>
    <mergeCell ref="B3:AG3"/>
    <mergeCell ref="N4:AG4"/>
    <mergeCell ref="N5:S5"/>
    <mergeCell ref="N6:S6"/>
    <mergeCell ref="N7:S7"/>
    <mergeCell ref="T7:V7"/>
    <mergeCell ref="T5:V5"/>
    <mergeCell ref="A1:AG1"/>
    <mergeCell ref="A41:A42"/>
    <mergeCell ref="B4:M4"/>
    <mergeCell ref="B5:C5"/>
    <mergeCell ref="B6:C6"/>
    <mergeCell ref="B7:C7"/>
    <mergeCell ref="D5:I5"/>
    <mergeCell ref="D6:I6"/>
    <mergeCell ref="D7:I7"/>
    <mergeCell ref="J5:M5"/>
    <mergeCell ref="J7:M7"/>
    <mergeCell ref="W7:AA7"/>
    <mergeCell ref="W5:AA5"/>
    <mergeCell ref="W6:AA6"/>
    <mergeCell ref="J6:M6"/>
    <mergeCell ref="T6:V6"/>
    <mergeCell ref="AB7:AG7"/>
    <mergeCell ref="AB5:AG5"/>
    <mergeCell ref="AB6:AG6"/>
    <mergeCell ref="B42:C42"/>
    <mergeCell ref="D42:I42"/>
    <mergeCell ref="J42:M42"/>
    <mergeCell ref="W42:AA42"/>
    <mergeCell ref="AB42:AG42"/>
  </mergeCells>
  <dataValidations count="1">
    <dataValidation type="whole" allowBlank="1" showInputMessage="1" showErrorMessage="1" sqref="B9:AG40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1"/>
  <sheetViews>
    <sheetView zoomScale="69" zoomScaleNormal="69" zoomScalePageLayoutView="0" workbookViewId="0" topLeftCell="I8">
      <selection activeCell="AB43" sqref="AB43"/>
    </sheetView>
  </sheetViews>
  <sheetFormatPr defaultColWidth="11.421875" defaultRowHeight="15"/>
  <cols>
    <col min="2" max="2" width="6.7109375" style="0" customWidth="1"/>
    <col min="3" max="3" width="7.00390625" style="0" customWidth="1"/>
    <col min="4" max="42" width="5.7109375" style="0" customWidth="1"/>
  </cols>
  <sheetData>
    <row r="1" spans="1:42" ht="29.25" thickBot="1">
      <c r="A1" s="83" t="s">
        <v>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131"/>
    </row>
    <row r="2" spans="1:36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42" ht="34.5" thickBot="1">
      <c r="A3" s="5"/>
      <c r="B3" s="107" t="s">
        <v>30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108"/>
    </row>
    <row r="4" spans="1:42" ht="19.5" thickBot="1">
      <c r="A4" s="2"/>
      <c r="B4" s="115" t="s">
        <v>38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124" t="s">
        <v>39</v>
      </c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5"/>
      <c r="AL4" s="125"/>
      <c r="AM4" s="126"/>
      <c r="AN4" s="109" t="s">
        <v>47</v>
      </c>
      <c r="AO4" s="110"/>
      <c r="AP4" s="111"/>
    </row>
    <row r="5" spans="1:42" ht="70.5" customHeight="1">
      <c r="A5" s="3"/>
      <c r="B5" s="75" t="s">
        <v>49</v>
      </c>
      <c r="C5" s="77"/>
      <c r="D5" s="75" t="s">
        <v>55</v>
      </c>
      <c r="E5" s="76"/>
      <c r="F5" s="76"/>
      <c r="G5" s="76"/>
      <c r="H5" s="76"/>
      <c r="I5" s="77"/>
      <c r="J5" s="75" t="s">
        <v>56</v>
      </c>
      <c r="K5" s="76"/>
      <c r="L5" s="76"/>
      <c r="M5" s="161"/>
      <c r="N5" s="136" t="s">
        <v>45</v>
      </c>
      <c r="O5" s="137"/>
      <c r="P5" s="138"/>
      <c r="Q5" s="162" t="s">
        <v>50</v>
      </c>
      <c r="R5" s="163"/>
      <c r="S5" s="163"/>
      <c r="T5" s="164"/>
      <c r="U5" s="165" t="s">
        <v>57</v>
      </c>
      <c r="V5" s="163"/>
      <c r="W5" s="163"/>
      <c r="X5" s="163"/>
      <c r="Y5" s="164"/>
      <c r="Z5" s="165" t="s">
        <v>59</v>
      </c>
      <c r="AA5" s="163"/>
      <c r="AB5" s="163"/>
      <c r="AC5" s="163"/>
      <c r="AD5" s="164"/>
      <c r="AE5" s="155" t="s">
        <v>51</v>
      </c>
      <c r="AF5" s="156"/>
      <c r="AG5" s="156"/>
      <c r="AH5" s="156"/>
      <c r="AI5" s="156"/>
      <c r="AJ5" s="156"/>
      <c r="AK5" s="127" t="s">
        <v>46</v>
      </c>
      <c r="AL5" s="128"/>
      <c r="AM5" s="128"/>
      <c r="AN5" s="112"/>
      <c r="AO5" s="113"/>
      <c r="AP5" s="114"/>
    </row>
    <row r="6" spans="1:42" ht="70.5" customHeight="1" thickBot="1">
      <c r="A6" s="3"/>
      <c r="B6" s="72" t="s">
        <v>54</v>
      </c>
      <c r="C6" s="74"/>
      <c r="D6" s="72" t="s">
        <v>55</v>
      </c>
      <c r="E6" s="73"/>
      <c r="F6" s="73"/>
      <c r="G6" s="73"/>
      <c r="H6" s="73"/>
      <c r="I6" s="74"/>
      <c r="J6" s="72" t="s">
        <v>56</v>
      </c>
      <c r="K6" s="73"/>
      <c r="L6" s="73"/>
      <c r="M6" s="157"/>
      <c r="N6" s="139"/>
      <c r="O6" s="140"/>
      <c r="P6" s="141"/>
      <c r="Q6" s="158" t="s">
        <v>40</v>
      </c>
      <c r="R6" s="73"/>
      <c r="S6" s="73"/>
      <c r="T6" s="74"/>
      <c r="U6" s="72" t="s">
        <v>58</v>
      </c>
      <c r="V6" s="73"/>
      <c r="W6" s="73"/>
      <c r="X6" s="73"/>
      <c r="Y6" s="74"/>
      <c r="Z6" s="72" t="s">
        <v>59</v>
      </c>
      <c r="AA6" s="73"/>
      <c r="AB6" s="73"/>
      <c r="AC6" s="73"/>
      <c r="AD6" s="74"/>
      <c r="AE6" s="159" t="s">
        <v>60</v>
      </c>
      <c r="AF6" s="160"/>
      <c r="AG6" s="160"/>
      <c r="AH6" s="160"/>
      <c r="AI6" s="160"/>
      <c r="AJ6" s="160"/>
      <c r="AK6" s="129"/>
      <c r="AL6" s="130"/>
      <c r="AM6" s="130"/>
      <c r="AN6" s="112"/>
      <c r="AO6" s="113"/>
      <c r="AP6" s="114"/>
    </row>
    <row r="7" spans="1:42" ht="15">
      <c r="A7" s="9"/>
      <c r="B7" s="150" t="s">
        <v>31</v>
      </c>
      <c r="C7" s="151"/>
      <c r="D7" s="150" t="s">
        <v>32</v>
      </c>
      <c r="E7" s="70"/>
      <c r="F7" s="70"/>
      <c r="G7" s="70"/>
      <c r="H7" s="70"/>
      <c r="I7" s="151"/>
      <c r="J7" s="150" t="s">
        <v>33</v>
      </c>
      <c r="K7" s="70"/>
      <c r="L7" s="70"/>
      <c r="M7" s="71"/>
      <c r="N7" s="142"/>
      <c r="O7" s="143"/>
      <c r="P7" s="144"/>
      <c r="Q7" s="69" t="s">
        <v>34</v>
      </c>
      <c r="R7" s="70"/>
      <c r="S7" s="70"/>
      <c r="T7" s="151"/>
      <c r="U7" s="150" t="s">
        <v>35</v>
      </c>
      <c r="V7" s="70"/>
      <c r="W7" s="70"/>
      <c r="X7" s="70"/>
      <c r="Y7" s="151"/>
      <c r="Z7" s="152" t="s">
        <v>36</v>
      </c>
      <c r="AA7" s="153"/>
      <c r="AB7" s="153"/>
      <c r="AC7" s="153"/>
      <c r="AD7" s="154"/>
      <c r="AE7" s="103" t="s">
        <v>37</v>
      </c>
      <c r="AF7" s="93"/>
      <c r="AG7" s="93"/>
      <c r="AH7" s="93"/>
      <c r="AI7" s="93"/>
      <c r="AJ7" s="93"/>
      <c r="AK7" s="129"/>
      <c r="AL7" s="130"/>
      <c r="AM7" s="130"/>
      <c r="AN7" s="112"/>
      <c r="AO7" s="113"/>
      <c r="AP7" s="114"/>
    </row>
    <row r="8" spans="1:42" ht="15">
      <c r="A8" s="10"/>
      <c r="B8" s="6" t="s">
        <v>43</v>
      </c>
      <c r="C8" s="8" t="s">
        <v>43</v>
      </c>
      <c r="D8" s="132" t="s">
        <v>42</v>
      </c>
      <c r="E8" s="133"/>
      <c r="F8" s="134" t="s">
        <v>44</v>
      </c>
      <c r="G8" s="135"/>
      <c r="H8" s="135"/>
      <c r="I8" s="145"/>
      <c r="J8" s="132" t="s">
        <v>42</v>
      </c>
      <c r="K8" s="133"/>
      <c r="L8" s="134" t="s">
        <v>42</v>
      </c>
      <c r="M8" s="135"/>
      <c r="N8" s="22" t="s">
        <v>61</v>
      </c>
      <c r="O8" s="23" t="s">
        <v>62</v>
      </c>
      <c r="P8" s="24" t="s">
        <v>63</v>
      </c>
      <c r="Q8" s="146" t="s">
        <v>42</v>
      </c>
      <c r="R8" s="133"/>
      <c r="S8" s="134" t="s">
        <v>44</v>
      </c>
      <c r="T8" s="145"/>
      <c r="U8" s="7" t="s">
        <v>43</v>
      </c>
      <c r="V8" s="147" t="s">
        <v>42</v>
      </c>
      <c r="W8" s="148"/>
      <c r="X8" s="148"/>
      <c r="Y8" s="149"/>
      <c r="Z8" s="132" t="s">
        <v>42</v>
      </c>
      <c r="AA8" s="133"/>
      <c r="AB8" s="134" t="s">
        <v>41</v>
      </c>
      <c r="AC8" s="135"/>
      <c r="AD8" s="145"/>
      <c r="AE8" s="132" t="s">
        <v>42</v>
      </c>
      <c r="AF8" s="133"/>
      <c r="AG8" s="134" t="s">
        <v>44</v>
      </c>
      <c r="AH8" s="135"/>
      <c r="AI8" s="135"/>
      <c r="AJ8" s="135"/>
      <c r="AK8" s="22" t="s">
        <v>68</v>
      </c>
      <c r="AL8" s="23" t="s">
        <v>63</v>
      </c>
      <c r="AM8" s="34" t="s">
        <v>52</v>
      </c>
      <c r="AN8" s="22" t="s">
        <v>69</v>
      </c>
      <c r="AO8" s="23" t="s">
        <v>70</v>
      </c>
      <c r="AP8" s="38" t="s">
        <v>64</v>
      </c>
    </row>
    <row r="9" spans="1:42" ht="15">
      <c r="A9" s="10" t="str">
        <f>Données!A9</f>
        <v>eleve1</v>
      </c>
      <c r="B9" s="13">
        <f>Données!B9</f>
        <v>0</v>
      </c>
      <c r="C9" s="13">
        <f>Données!C9</f>
        <v>0</v>
      </c>
      <c r="D9" s="103">
        <f>SUM(Données!D9:E9)</f>
        <v>0</v>
      </c>
      <c r="E9" s="69"/>
      <c r="F9" s="71">
        <f>SUM(Données!F9:I9)</f>
        <v>0</v>
      </c>
      <c r="G9" s="93"/>
      <c r="H9" s="93"/>
      <c r="I9" s="102"/>
      <c r="J9" s="103">
        <f>SUM(Données!J9:K9)</f>
        <v>0</v>
      </c>
      <c r="K9" s="69"/>
      <c r="L9" s="71">
        <f>SUM(Données!L9:M9)</f>
        <v>0</v>
      </c>
      <c r="M9" s="93"/>
      <c r="N9" s="25">
        <f>SUM(Données!B9,Données!D9:E9,Données!J9:K9)</f>
        <v>0</v>
      </c>
      <c r="O9" s="26">
        <f>SUM(Données!C9,Données!F9:I9,Données!L9:M9)</f>
        <v>0</v>
      </c>
      <c r="P9" s="27">
        <f>SUM(Données!B9:M9)</f>
        <v>0</v>
      </c>
      <c r="Q9" s="93">
        <f>SUM(Données!N9:O9)</f>
        <v>0</v>
      </c>
      <c r="R9" s="69"/>
      <c r="S9" s="71">
        <f>SUM(Données!P9:Q9)</f>
        <v>0</v>
      </c>
      <c r="T9" s="102"/>
      <c r="U9" s="13">
        <f>Données!R9</f>
        <v>0</v>
      </c>
      <c r="V9" s="104">
        <f>SUM(Données!S9:V9)</f>
        <v>0</v>
      </c>
      <c r="W9" s="105"/>
      <c r="X9" s="105"/>
      <c r="Y9" s="106"/>
      <c r="Z9" s="103">
        <f>SUM(Données!W9,Données!Y9)</f>
        <v>0</v>
      </c>
      <c r="AA9" s="69"/>
      <c r="AB9" s="71">
        <f>SUM(Données!X9,Données!Z9:AA9)</f>
        <v>0</v>
      </c>
      <c r="AC9" s="93"/>
      <c r="AD9" s="102"/>
      <c r="AE9" s="103">
        <f>SUM(Données!AC9,Données!AE9)</f>
        <v>0</v>
      </c>
      <c r="AF9" s="69"/>
      <c r="AG9" s="71">
        <f>SUM(Données!AB9,Données!AD9,Données!AF9:AG9)</f>
        <v>0</v>
      </c>
      <c r="AH9" s="93"/>
      <c r="AI9" s="93"/>
      <c r="AJ9" s="93"/>
      <c r="AK9" s="25">
        <f>SUM(Données!N9:O9,Données!U9:W9,Données!Y9,Données!AC9,Données!AE9)</f>
        <v>0</v>
      </c>
      <c r="AL9" s="26">
        <f>SUM(Données!P9:T9,Données!X9,Données!Z9:AB9,Données!AD9,Données!AF9:AG9)</f>
        <v>0</v>
      </c>
      <c r="AM9" s="35">
        <f>SUM(Données!N9:AG9)</f>
        <v>0</v>
      </c>
      <c r="AN9" s="25">
        <f>SUM(Données!B9,Données!D9:E9,Données!J9:K9,Données!N9:O9,Données!U9:W9,Données!Y9,Données!AC9,Données!AE9)</f>
        <v>0</v>
      </c>
      <c r="AO9" s="26">
        <f>SUM(Données!C9,Données!F9:I9,Données!L9:M9,Données!P9:T9,Données!X9,Données!Z9:AB9,Données!AD9,Données!AF9:AG9)</f>
        <v>0</v>
      </c>
      <c r="AP9" s="27">
        <f>SUM(Données!B9:AG9)</f>
        <v>0</v>
      </c>
    </row>
    <row r="10" spans="1:42" ht="15">
      <c r="A10" s="11" t="str">
        <f>Données!A10</f>
        <v>eleve2</v>
      </c>
      <c r="B10" s="16">
        <f>Données!B10</f>
        <v>0</v>
      </c>
      <c r="C10" s="16">
        <f>Données!C10</f>
        <v>0</v>
      </c>
      <c r="D10" s="94">
        <f>SUM(Données!D10:E10)</f>
        <v>0</v>
      </c>
      <c r="E10" s="95"/>
      <c r="F10" s="96">
        <f>SUM(Données!F10:I10)</f>
        <v>0</v>
      </c>
      <c r="G10" s="97"/>
      <c r="H10" s="97"/>
      <c r="I10" s="98"/>
      <c r="J10" s="94">
        <f>SUM(Données!J10:K10)</f>
        <v>0</v>
      </c>
      <c r="K10" s="95"/>
      <c r="L10" s="96">
        <f>SUM(Données!L10:M10)</f>
        <v>0</v>
      </c>
      <c r="M10" s="97"/>
      <c r="N10" s="28">
        <f>SUM(Données!B10,Données!D10:E10,Données!J10:K10)</f>
        <v>0</v>
      </c>
      <c r="O10" s="29">
        <f>SUM(Données!C10,Données!F10:I10,Données!L10:M10)</f>
        <v>0</v>
      </c>
      <c r="P10" s="30">
        <f>SUM(Données!B10:M10)</f>
        <v>0</v>
      </c>
      <c r="Q10" s="97">
        <f>SUM(Données!N10:O10)</f>
        <v>0</v>
      </c>
      <c r="R10" s="95"/>
      <c r="S10" s="96">
        <f>SUM(Données!P10:Q10)</f>
        <v>0</v>
      </c>
      <c r="T10" s="98"/>
      <c r="U10" s="16">
        <f>Données!R10</f>
        <v>0</v>
      </c>
      <c r="V10" s="99">
        <f>SUM(Données!S10:V10)</f>
        <v>0</v>
      </c>
      <c r="W10" s="100"/>
      <c r="X10" s="100"/>
      <c r="Y10" s="101"/>
      <c r="Z10" s="94">
        <f>SUM(Données!W10,Données!Y10)</f>
        <v>0</v>
      </c>
      <c r="AA10" s="95"/>
      <c r="AB10" s="96">
        <f>SUM(Données!X10,Données!Z10:AA10)</f>
        <v>0</v>
      </c>
      <c r="AC10" s="97"/>
      <c r="AD10" s="98"/>
      <c r="AE10" s="94">
        <f>SUM(Données!AC10,Données!AE10)</f>
        <v>0</v>
      </c>
      <c r="AF10" s="95"/>
      <c r="AG10" s="96">
        <f>SUM(Données!AB10,Données!AD10,Données!AF10:AG10)</f>
        <v>0</v>
      </c>
      <c r="AH10" s="97"/>
      <c r="AI10" s="97"/>
      <c r="AJ10" s="97"/>
      <c r="AK10" s="28">
        <f>SUM(Données!N10:O10,Données!U10:W10,Données!Y10,Données!AC10,Données!AE10)</f>
        <v>0</v>
      </c>
      <c r="AL10" s="29">
        <f>SUM(Données!P10:T10,Données!X10,Données!Z10:AB10,Données!AD10,Données!AF10:AG10)</f>
        <v>0</v>
      </c>
      <c r="AM10" s="36">
        <f>SUM(Données!N10:AG10)</f>
        <v>0</v>
      </c>
      <c r="AN10" s="28">
        <f>SUM(Données!B10,Données!D10:E10,Données!J10:K10,Données!N10:O10,Données!U10:W10,Données!Y10,Données!AC10,Données!AE10)</f>
        <v>0</v>
      </c>
      <c r="AO10" s="29">
        <f>SUM(Données!C10,Données!F10:I10,Données!L10:M10,Données!P10:T10,Données!X10,Données!Z10:AB10,Données!AD10,Données!AF10:AG10)</f>
        <v>0</v>
      </c>
      <c r="AP10" s="30">
        <f>SUM(Données!B10:AG10)</f>
        <v>0</v>
      </c>
    </row>
    <row r="11" spans="1:42" ht="15">
      <c r="A11" s="10" t="str">
        <f>Données!A11</f>
        <v>eleve3</v>
      </c>
      <c r="B11" s="13">
        <f>Données!B11</f>
        <v>0</v>
      </c>
      <c r="C11" s="13">
        <f>Données!C11</f>
        <v>0</v>
      </c>
      <c r="D11" s="103">
        <f>SUM(Données!D11:E11)</f>
        <v>0</v>
      </c>
      <c r="E11" s="69"/>
      <c r="F11" s="71">
        <f>SUM(Données!F11:I11)</f>
        <v>0</v>
      </c>
      <c r="G11" s="93"/>
      <c r="H11" s="93"/>
      <c r="I11" s="102"/>
      <c r="J11" s="103">
        <f>SUM(Données!J11:K11)</f>
        <v>0</v>
      </c>
      <c r="K11" s="69"/>
      <c r="L11" s="71">
        <f>SUM(Données!L11:M11)</f>
        <v>0</v>
      </c>
      <c r="M11" s="93"/>
      <c r="N11" s="25">
        <f>SUM(Données!B11,Données!D11:E11,Données!J11:K11)</f>
        <v>0</v>
      </c>
      <c r="O11" s="26">
        <f>SUM(Données!C11,Données!F11:I11,Données!L11:M11)</f>
        <v>0</v>
      </c>
      <c r="P11" s="27">
        <f>SUM(Données!B11:M11)</f>
        <v>0</v>
      </c>
      <c r="Q11" s="93">
        <f>SUM(Données!N11:O11)</f>
        <v>0</v>
      </c>
      <c r="R11" s="69"/>
      <c r="S11" s="71">
        <f>SUM(Données!P11:Q11)</f>
        <v>0</v>
      </c>
      <c r="T11" s="102"/>
      <c r="U11" s="13">
        <f>Données!R11</f>
        <v>0</v>
      </c>
      <c r="V11" s="104">
        <f>SUM(Données!S11:V11)</f>
        <v>0</v>
      </c>
      <c r="W11" s="105"/>
      <c r="X11" s="105"/>
      <c r="Y11" s="106"/>
      <c r="Z11" s="103">
        <f>SUM(Données!W11,Données!Y11)</f>
        <v>0</v>
      </c>
      <c r="AA11" s="69"/>
      <c r="AB11" s="71">
        <f>SUM(Données!X11,Données!Z11:AA11)</f>
        <v>0</v>
      </c>
      <c r="AC11" s="93"/>
      <c r="AD11" s="102"/>
      <c r="AE11" s="103">
        <f>SUM(Données!AC11,Données!AE11)</f>
        <v>0</v>
      </c>
      <c r="AF11" s="69"/>
      <c r="AG11" s="71">
        <f>SUM(Données!AB11,Données!AD11,Données!AF11:AG11)</f>
        <v>0</v>
      </c>
      <c r="AH11" s="93"/>
      <c r="AI11" s="93"/>
      <c r="AJ11" s="93"/>
      <c r="AK11" s="25">
        <f>SUM(Données!N11:O11,Données!U11:W11,Données!Y11,Données!AC11,Données!AE11)</f>
        <v>0</v>
      </c>
      <c r="AL11" s="26">
        <f>SUM(Données!P11:T11,Données!X11,Données!Z11:AB11,Données!AD11,Données!AF11:AG11)</f>
        <v>0</v>
      </c>
      <c r="AM11" s="35">
        <f>SUM(Données!N11:AG11)</f>
        <v>0</v>
      </c>
      <c r="AN11" s="25">
        <f>SUM(Données!B11,Données!D11:E11,Données!J11:K11,Données!N11:O11,Données!U11:W11,Données!Y11,Données!AC11,Données!AE11)</f>
        <v>0</v>
      </c>
      <c r="AO11" s="26">
        <f>SUM(Données!C11,Données!F11:I11,Données!L11:M11,Données!P11:T11,Données!X11,Données!Z11:AB11,Données!AD11,Données!AF11:AG11)</f>
        <v>0</v>
      </c>
      <c r="AP11" s="27">
        <f>SUM(Données!B11:AG11)</f>
        <v>0</v>
      </c>
    </row>
    <row r="12" spans="1:42" ht="15">
      <c r="A12" s="11" t="str">
        <f>Données!A12</f>
        <v>eleve4</v>
      </c>
      <c r="B12" s="16">
        <f>Données!B12</f>
        <v>0</v>
      </c>
      <c r="C12" s="16">
        <f>Données!C12</f>
        <v>0</v>
      </c>
      <c r="D12" s="94">
        <f>SUM(Données!D12:E12)</f>
        <v>0</v>
      </c>
      <c r="E12" s="95"/>
      <c r="F12" s="96">
        <f>SUM(Données!F12:I12)</f>
        <v>0</v>
      </c>
      <c r="G12" s="97"/>
      <c r="H12" s="97"/>
      <c r="I12" s="98"/>
      <c r="J12" s="94">
        <f>SUM(Données!J12:K12)</f>
        <v>0</v>
      </c>
      <c r="K12" s="95"/>
      <c r="L12" s="96">
        <f>SUM(Données!L12:M12)</f>
        <v>0</v>
      </c>
      <c r="M12" s="97"/>
      <c r="N12" s="28">
        <f>SUM(Données!B12,Données!D12:E12,Données!J12:K12)</f>
        <v>0</v>
      </c>
      <c r="O12" s="29">
        <f>SUM(Données!C12,Données!F12:I12,Données!L12:M12)</f>
        <v>0</v>
      </c>
      <c r="P12" s="30">
        <f>SUM(Données!B12:M12)</f>
        <v>0</v>
      </c>
      <c r="Q12" s="97">
        <f>SUM(Données!N12:O12)</f>
        <v>0</v>
      </c>
      <c r="R12" s="95"/>
      <c r="S12" s="96">
        <f>SUM(Données!P12:Q12)</f>
        <v>0</v>
      </c>
      <c r="T12" s="98"/>
      <c r="U12" s="16">
        <f>Données!R12</f>
        <v>0</v>
      </c>
      <c r="V12" s="99">
        <f>SUM(Données!S12:V12)</f>
        <v>0</v>
      </c>
      <c r="W12" s="100"/>
      <c r="X12" s="100"/>
      <c r="Y12" s="101"/>
      <c r="Z12" s="94">
        <f>SUM(Données!W12,Données!Y12)</f>
        <v>0</v>
      </c>
      <c r="AA12" s="95"/>
      <c r="AB12" s="96">
        <f>SUM(Données!X12,Données!Z12:AA12)</f>
        <v>0</v>
      </c>
      <c r="AC12" s="97"/>
      <c r="AD12" s="98"/>
      <c r="AE12" s="94">
        <f>SUM(Données!AC12,Données!AE12)</f>
        <v>0</v>
      </c>
      <c r="AF12" s="95"/>
      <c r="AG12" s="96">
        <f>SUM(Données!AB12,Données!AD12,Données!AF12:AG12)</f>
        <v>0</v>
      </c>
      <c r="AH12" s="97"/>
      <c r="AI12" s="97"/>
      <c r="AJ12" s="97"/>
      <c r="AK12" s="28">
        <f>SUM(Données!N12:O12,Données!U12:W12,Données!Y12,Données!AC12,Données!AE12)</f>
        <v>0</v>
      </c>
      <c r="AL12" s="29">
        <f>SUM(Données!P12:T12,Données!X12,Données!Z12:AB12,Données!AD12,Données!AF12:AG12)</f>
        <v>0</v>
      </c>
      <c r="AM12" s="36">
        <f>SUM(Données!N12:AG12)</f>
        <v>0</v>
      </c>
      <c r="AN12" s="28">
        <f>SUM(Données!B12,Données!D12:E12,Données!J12:K12,Données!N12:O12,Données!U12:W12,Données!Y12,Données!AC12,Données!AE12)</f>
        <v>0</v>
      </c>
      <c r="AO12" s="29">
        <f>SUM(Données!C12,Données!F12:I12,Données!L12:M12,Données!P12:T12,Données!X12,Données!Z12:AB12,Données!AD12,Données!AF12:AG12)</f>
        <v>0</v>
      </c>
      <c r="AP12" s="30">
        <f>SUM(Données!B12:AG12)</f>
        <v>0</v>
      </c>
    </row>
    <row r="13" spans="1:42" ht="15">
      <c r="A13" s="10" t="str">
        <f>Données!A13</f>
        <v>eleve5</v>
      </c>
      <c r="B13" s="13">
        <f>Données!B13</f>
        <v>0</v>
      </c>
      <c r="C13" s="13">
        <f>Données!C13</f>
        <v>0</v>
      </c>
      <c r="D13" s="103">
        <f>SUM(Données!D13:E13)</f>
        <v>0</v>
      </c>
      <c r="E13" s="69"/>
      <c r="F13" s="71">
        <f>SUM(Données!F13:I13)</f>
        <v>0</v>
      </c>
      <c r="G13" s="93"/>
      <c r="H13" s="93"/>
      <c r="I13" s="102"/>
      <c r="J13" s="103">
        <f>SUM(Données!J13:K13)</f>
        <v>0</v>
      </c>
      <c r="K13" s="69"/>
      <c r="L13" s="71">
        <f>SUM(Données!L13:M13)</f>
        <v>0</v>
      </c>
      <c r="M13" s="93"/>
      <c r="N13" s="25">
        <f>SUM(Données!B13,Données!D13:E13,Données!J13:K13)</f>
        <v>0</v>
      </c>
      <c r="O13" s="26">
        <f>SUM(Données!C13,Données!F13:I13,Données!L13:M13)</f>
        <v>0</v>
      </c>
      <c r="P13" s="27">
        <f>SUM(Données!B13:M13)</f>
        <v>0</v>
      </c>
      <c r="Q13" s="93">
        <f>SUM(Données!N13:O13)</f>
        <v>0</v>
      </c>
      <c r="R13" s="69"/>
      <c r="S13" s="71">
        <f>SUM(Données!P13:Q13)</f>
        <v>0</v>
      </c>
      <c r="T13" s="102"/>
      <c r="U13" s="13">
        <f>Données!R13</f>
        <v>0</v>
      </c>
      <c r="V13" s="104">
        <f>SUM(Données!S13:V13)</f>
        <v>0</v>
      </c>
      <c r="W13" s="105"/>
      <c r="X13" s="105"/>
      <c r="Y13" s="106"/>
      <c r="Z13" s="103">
        <f>SUM(Données!W13,Données!Y13)</f>
        <v>0</v>
      </c>
      <c r="AA13" s="69"/>
      <c r="AB13" s="71">
        <f>SUM(Données!X13,Données!Z13:AA13)</f>
        <v>0</v>
      </c>
      <c r="AC13" s="93"/>
      <c r="AD13" s="102"/>
      <c r="AE13" s="103">
        <f>SUM(Données!AC13,Données!AE13)</f>
        <v>0</v>
      </c>
      <c r="AF13" s="69"/>
      <c r="AG13" s="71">
        <f>SUM(Données!AB13,Données!AD13,Données!AF13:AG13)</f>
        <v>0</v>
      </c>
      <c r="AH13" s="93"/>
      <c r="AI13" s="93"/>
      <c r="AJ13" s="93"/>
      <c r="AK13" s="25">
        <f>SUM(Données!N13:O13,Données!U13:W13,Données!Y13,Données!AC13,Données!AE13)</f>
        <v>0</v>
      </c>
      <c r="AL13" s="26">
        <f>SUM(Données!P13:T13,Données!X13,Données!Z13:AB13,Données!AD13,Données!AF13:AG13)</f>
        <v>0</v>
      </c>
      <c r="AM13" s="35">
        <f>SUM(Données!N13:AG13)</f>
        <v>0</v>
      </c>
      <c r="AN13" s="25">
        <f>SUM(Données!B13,Données!D13:E13,Données!J13:K13,Données!N13:O13,Données!U13:W13,Données!Y13,Données!AC13,Données!AE13)</f>
        <v>0</v>
      </c>
      <c r="AO13" s="26">
        <f>SUM(Données!C13,Données!F13:I13,Données!L13:M13,Données!P13:T13,Données!X13,Données!Z13:AB13,Données!AD13,Données!AF13:AG13)</f>
        <v>0</v>
      </c>
      <c r="AP13" s="27">
        <f>SUM(Données!B13:AG13)</f>
        <v>0</v>
      </c>
    </row>
    <row r="14" spans="1:42" ht="15">
      <c r="A14" s="11" t="str">
        <f>Données!A14</f>
        <v>eleve6</v>
      </c>
      <c r="B14" s="16">
        <f>Données!B14</f>
        <v>0</v>
      </c>
      <c r="C14" s="16">
        <f>Données!C14</f>
        <v>0</v>
      </c>
      <c r="D14" s="94">
        <f>SUM(Données!D14:E14)</f>
        <v>0</v>
      </c>
      <c r="E14" s="95"/>
      <c r="F14" s="96">
        <f>SUM(Données!F14:I14)</f>
        <v>0</v>
      </c>
      <c r="G14" s="97"/>
      <c r="H14" s="97"/>
      <c r="I14" s="98"/>
      <c r="J14" s="94">
        <f>SUM(Données!J14:K14)</f>
        <v>0</v>
      </c>
      <c r="K14" s="95"/>
      <c r="L14" s="96">
        <f>SUM(Données!L14:M14)</f>
        <v>0</v>
      </c>
      <c r="M14" s="97"/>
      <c r="N14" s="28">
        <f>SUM(Données!B14,Données!D14:E14,Données!J14:K14)</f>
        <v>0</v>
      </c>
      <c r="O14" s="29">
        <f>SUM(Données!C14,Données!F14:I14,Données!L14:M14)</f>
        <v>0</v>
      </c>
      <c r="P14" s="30">
        <f>SUM(Données!B14:M14)</f>
        <v>0</v>
      </c>
      <c r="Q14" s="97">
        <f>SUM(Données!N14:O14)</f>
        <v>0</v>
      </c>
      <c r="R14" s="95"/>
      <c r="S14" s="96">
        <f>SUM(Données!P14:Q14)</f>
        <v>0</v>
      </c>
      <c r="T14" s="98"/>
      <c r="U14" s="16">
        <f>Données!R14</f>
        <v>0</v>
      </c>
      <c r="V14" s="99">
        <f>SUM(Données!S14:V14)</f>
        <v>0</v>
      </c>
      <c r="W14" s="100"/>
      <c r="X14" s="100"/>
      <c r="Y14" s="101"/>
      <c r="Z14" s="94">
        <f>SUM(Données!W14,Données!Y14)</f>
        <v>0</v>
      </c>
      <c r="AA14" s="95"/>
      <c r="AB14" s="96">
        <f>SUM(Données!X14,Données!Z14:AA14)</f>
        <v>0</v>
      </c>
      <c r="AC14" s="97"/>
      <c r="AD14" s="98"/>
      <c r="AE14" s="94">
        <f>SUM(Données!AC14,Données!AE14)</f>
        <v>0</v>
      </c>
      <c r="AF14" s="95"/>
      <c r="AG14" s="96">
        <f>SUM(Données!AB14,Données!AD14,Données!AF14:AG14)</f>
        <v>0</v>
      </c>
      <c r="AH14" s="97"/>
      <c r="AI14" s="97"/>
      <c r="AJ14" s="97"/>
      <c r="AK14" s="28">
        <f>SUM(Données!N14:O14,Données!U14:W14,Données!Y14,Données!AC14,Données!AE14)</f>
        <v>0</v>
      </c>
      <c r="AL14" s="29">
        <f>SUM(Données!P14:T14,Données!X14,Données!Z14:AB14,Données!AD14,Données!AF14:AG14)</f>
        <v>0</v>
      </c>
      <c r="AM14" s="36">
        <f>SUM(Données!N14:AG14)</f>
        <v>0</v>
      </c>
      <c r="AN14" s="28">
        <f>SUM(Données!B14,Données!D14:E14,Données!J14:K14,Données!N14:O14,Données!U14:W14,Données!Y14,Données!AC14,Données!AE14)</f>
        <v>0</v>
      </c>
      <c r="AO14" s="29">
        <f>SUM(Données!C14,Données!F14:I14,Données!L14:M14,Données!P14:T14,Données!X14,Données!Z14:AB14,Données!AD14,Données!AF14:AG14)</f>
        <v>0</v>
      </c>
      <c r="AP14" s="30">
        <f>SUM(Données!B14:AG14)</f>
        <v>0</v>
      </c>
    </row>
    <row r="15" spans="1:42" ht="15">
      <c r="A15" s="10" t="str">
        <f>Données!A15</f>
        <v>eleve7</v>
      </c>
      <c r="B15" s="13">
        <f>Données!B15</f>
        <v>0</v>
      </c>
      <c r="C15" s="13">
        <f>Données!C15</f>
        <v>0</v>
      </c>
      <c r="D15" s="103">
        <f>SUM(Données!D15:E15)</f>
        <v>0</v>
      </c>
      <c r="E15" s="69"/>
      <c r="F15" s="71">
        <f>SUM(Données!F15:I15)</f>
        <v>0</v>
      </c>
      <c r="G15" s="93"/>
      <c r="H15" s="93"/>
      <c r="I15" s="102"/>
      <c r="J15" s="103">
        <f>SUM(Données!J15:K15)</f>
        <v>0</v>
      </c>
      <c r="K15" s="69"/>
      <c r="L15" s="71">
        <f>SUM(Données!L15:M15)</f>
        <v>0</v>
      </c>
      <c r="M15" s="93"/>
      <c r="N15" s="25">
        <f>SUM(Données!B15,Données!D15:E15,Données!J15:K15)</f>
        <v>0</v>
      </c>
      <c r="O15" s="26">
        <f>SUM(Données!C15,Données!F15:I15,Données!L15:M15)</f>
        <v>0</v>
      </c>
      <c r="P15" s="27">
        <f>SUM(Données!B15:M15)</f>
        <v>0</v>
      </c>
      <c r="Q15" s="93">
        <f>SUM(Données!N15:O15)</f>
        <v>0</v>
      </c>
      <c r="R15" s="69"/>
      <c r="S15" s="71">
        <f>SUM(Données!P15:Q15)</f>
        <v>0</v>
      </c>
      <c r="T15" s="102"/>
      <c r="U15" s="13">
        <f>Données!R15</f>
        <v>0</v>
      </c>
      <c r="V15" s="104">
        <f>SUM(Données!S15:V15)</f>
        <v>0</v>
      </c>
      <c r="W15" s="105"/>
      <c r="X15" s="105"/>
      <c r="Y15" s="106"/>
      <c r="Z15" s="103">
        <f>SUM(Données!W15,Données!Y15)</f>
        <v>0</v>
      </c>
      <c r="AA15" s="69"/>
      <c r="AB15" s="71">
        <f>SUM(Données!X15,Données!Z15:AA15)</f>
        <v>0</v>
      </c>
      <c r="AC15" s="93"/>
      <c r="AD15" s="102"/>
      <c r="AE15" s="103">
        <f>SUM(Données!AC15,Données!AE15)</f>
        <v>0</v>
      </c>
      <c r="AF15" s="69"/>
      <c r="AG15" s="71">
        <f>SUM(Données!AB15,Données!AD15,Données!AF15:AG15)</f>
        <v>0</v>
      </c>
      <c r="AH15" s="93"/>
      <c r="AI15" s="93"/>
      <c r="AJ15" s="93"/>
      <c r="AK15" s="25">
        <f>SUM(Données!N15:O15,Données!U15:W15,Données!Y15,Données!AC15,Données!AE15)</f>
        <v>0</v>
      </c>
      <c r="AL15" s="26">
        <f>SUM(Données!P15:T15,Données!X15,Données!Z15:AB15,Données!AD15,Données!AF15:AG15)</f>
        <v>0</v>
      </c>
      <c r="AM15" s="35">
        <f>SUM(Données!N15:AG15)</f>
        <v>0</v>
      </c>
      <c r="AN15" s="25">
        <f>SUM(Données!B15,Données!D15:E15,Données!J15:K15,Données!N15:O15,Données!U15:W15,Données!Y15,Données!AC15,Données!AE15)</f>
        <v>0</v>
      </c>
      <c r="AO15" s="26">
        <f>SUM(Données!C15,Données!F15:I15,Données!L15:M15,Données!P15:T15,Données!X15,Données!Z15:AB15,Données!AD15,Données!AF15:AG15)</f>
        <v>0</v>
      </c>
      <c r="AP15" s="27">
        <f>SUM(Données!B15:AG15)</f>
        <v>0</v>
      </c>
    </row>
    <row r="16" spans="1:42" ht="15">
      <c r="A16" s="11" t="str">
        <f>Données!A16</f>
        <v>eleve8</v>
      </c>
      <c r="B16" s="16">
        <f>Données!B16</f>
        <v>0</v>
      </c>
      <c r="C16" s="16">
        <f>Données!C16</f>
        <v>0</v>
      </c>
      <c r="D16" s="94">
        <f>SUM(Données!D16:E16)</f>
        <v>0</v>
      </c>
      <c r="E16" s="95"/>
      <c r="F16" s="96">
        <f>SUM(Données!F16:I16)</f>
        <v>0</v>
      </c>
      <c r="G16" s="97"/>
      <c r="H16" s="97"/>
      <c r="I16" s="98"/>
      <c r="J16" s="94">
        <f>SUM(Données!J16:K16)</f>
        <v>0</v>
      </c>
      <c r="K16" s="95"/>
      <c r="L16" s="96">
        <f>SUM(Données!L16:M16)</f>
        <v>0</v>
      </c>
      <c r="M16" s="97"/>
      <c r="N16" s="28">
        <f>SUM(Données!B16,Données!D16:E16,Données!J16:K16)</f>
        <v>0</v>
      </c>
      <c r="O16" s="29">
        <f>SUM(Données!C16,Données!F16:I16,Données!L16:M16)</f>
        <v>0</v>
      </c>
      <c r="P16" s="30">
        <f>SUM(Données!B16:M16)</f>
        <v>0</v>
      </c>
      <c r="Q16" s="97">
        <f>SUM(Données!N16:O16)</f>
        <v>0</v>
      </c>
      <c r="R16" s="95"/>
      <c r="S16" s="96">
        <f>SUM(Données!P16:Q16)</f>
        <v>0</v>
      </c>
      <c r="T16" s="98"/>
      <c r="U16" s="16">
        <f>Données!R16</f>
        <v>0</v>
      </c>
      <c r="V16" s="99">
        <f>SUM(Données!S16:V16)</f>
        <v>0</v>
      </c>
      <c r="W16" s="100"/>
      <c r="X16" s="100"/>
      <c r="Y16" s="101"/>
      <c r="Z16" s="94">
        <f>SUM(Données!W16,Données!Y16)</f>
        <v>0</v>
      </c>
      <c r="AA16" s="95"/>
      <c r="AB16" s="96">
        <f>SUM(Données!X16,Données!Z16:AA16)</f>
        <v>0</v>
      </c>
      <c r="AC16" s="97"/>
      <c r="AD16" s="98"/>
      <c r="AE16" s="94">
        <f>SUM(Données!AC16,Données!AE16)</f>
        <v>0</v>
      </c>
      <c r="AF16" s="95"/>
      <c r="AG16" s="96">
        <f>SUM(Données!AB16,Données!AD16,Données!AF16:AG16)</f>
        <v>0</v>
      </c>
      <c r="AH16" s="97"/>
      <c r="AI16" s="97"/>
      <c r="AJ16" s="97"/>
      <c r="AK16" s="28">
        <f>SUM(Données!N16:O16,Données!U16:W16,Données!Y16,Données!AC16,Données!AE16)</f>
        <v>0</v>
      </c>
      <c r="AL16" s="29">
        <f>SUM(Données!P16:T16,Données!X16,Données!Z16:AB16,Données!AD16,Données!AF16:AG16)</f>
        <v>0</v>
      </c>
      <c r="AM16" s="36">
        <f>SUM(Données!N16:AG16)</f>
        <v>0</v>
      </c>
      <c r="AN16" s="28">
        <f>SUM(Données!B16,Données!D16:E16,Données!J16:K16,Données!N16:O16,Données!U16:W16,Données!Y16,Données!AC16,Données!AE16)</f>
        <v>0</v>
      </c>
      <c r="AO16" s="29">
        <f>SUM(Données!C16,Données!F16:I16,Données!L16:M16,Données!P16:T16,Données!X16,Données!Z16:AB16,Données!AD16,Données!AF16:AG16)</f>
        <v>0</v>
      </c>
      <c r="AP16" s="30">
        <f>SUM(Données!B16:AG16)</f>
        <v>0</v>
      </c>
    </row>
    <row r="17" spans="1:42" ht="15">
      <c r="A17" s="10" t="str">
        <f>Données!A17</f>
        <v>eleve9</v>
      </c>
      <c r="B17" s="13">
        <f>Données!B17</f>
        <v>0</v>
      </c>
      <c r="C17" s="13">
        <f>Données!C17</f>
        <v>0</v>
      </c>
      <c r="D17" s="103">
        <f>SUM(Données!D17:E17)</f>
        <v>0</v>
      </c>
      <c r="E17" s="69"/>
      <c r="F17" s="71">
        <f>SUM(Données!F17:I17)</f>
        <v>0</v>
      </c>
      <c r="G17" s="93"/>
      <c r="H17" s="93"/>
      <c r="I17" s="102"/>
      <c r="J17" s="103">
        <f>SUM(Données!J17:K17)</f>
        <v>0</v>
      </c>
      <c r="K17" s="69"/>
      <c r="L17" s="71">
        <f>SUM(Données!L17:M17)</f>
        <v>0</v>
      </c>
      <c r="M17" s="93"/>
      <c r="N17" s="25">
        <f>SUM(Données!B17,Données!D17:E17,Données!J17:K17)</f>
        <v>0</v>
      </c>
      <c r="O17" s="26">
        <f>SUM(Données!C17,Données!F17:I17,Données!L17:M17)</f>
        <v>0</v>
      </c>
      <c r="P17" s="27">
        <f>SUM(Données!B17:M17)</f>
        <v>0</v>
      </c>
      <c r="Q17" s="93">
        <f>SUM(Données!N17:O17)</f>
        <v>0</v>
      </c>
      <c r="R17" s="69"/>
      <c r="S17" s="71">
        <f>SUM(Données!P17:Q17)</f>
        <v>0</v>
      </c>
      <c r="T17" s="102"/>
      <c r="U17" s="13">
        <f>Données!R17</f>
        <v>0</v>
      </c>
      <c r="V17" s="104">
        <f>SUM(Données!S17:V17)</f>
        <v>0</v>
      </c>
      <c r="W17" s="105"/>
      <c r="X17" s="105"/>
      <c r="Y17" s="106"/>
      <c r="Z17" s="103">
        <f>SUM(Données!W17,Données!Y17)</f>
        <v>0</v>
      </c>
      <c r="AA17" s="69"/>
      <c r="AB17" s="71">
        <f>SUM(Données!X17,Données!Z17:AA17)</f>
        <v>0</v>
      </c>
      <c r="AC17" s="93"/>
      <c r="AD17" s="102"/>
      <c r="AE17" s="103">
        <f>SUM(Données!AC17,Données!AE17)</f>
        <v>0</v>
      </c>
      <c r="AF17" s="69"/>
      <c r="AG17" s="71">
        <f>SUM(Données!AB17,Données!AD17,Données!AF17:AG17)</f>
        <v>0</v>
      </c>
      <c r="AH17" s="93"/>
      <c r="AI17" s="93"/>
      <c r="AJ17" s="93"/>
      <c r="AK17" s="25">
        <f>SUM(Données!N17:O17,Données!U17:W17,Données!Y17,Données!AC17,Données!AE17)</f>
        <v>0</v>
      </c>
      <c r="AL17" s="26">
        <f>SUM(Données!P17:T17,Données!X17,Données!Z17:AB17,Données!AD17,Données!AF17:AG17)</f>
        <v>0</v>
      </c>
      <c r="AM17" s="35">
        <f>SUM(Données!N17:AG17)</f>
        <v>0</v>
      </c>
      <c r="AN17" s="25">
        <f>SUM(Données!B17,Données!D17:E17,Données!J17:K17,Données!N17:O17,Données!U17:W17,Données!Y17,Données!AC17,Données!AE17)</f>
        <v>0</v>
      </c>
      <c r="AO17" s="26">
        <f>SUM(Données!C17,Données!F17:I17,Données!L17:M17,Données!P17:T17,Données!X17,Données!Z17:AB17,Données!AD17,Données!AF17:AG17)</f>
        <v>0</v>
      </c>
      <c r="AP17" s="27">
        <f>SUM(Données!B17:AG17)</f>
        <v>0</v>
      </c>
    </row>
    <row r="18" spans="1:42" ht="15">
      <c r="A18" s="11" t="str">
        <f>Données!A18</f>
        <v>eleve10</v>
      </c>
      <c r="B18" s="16">
        <f>Données!B18</f>
        <v>0</v>
      </c>
      <c r="C18" s="16">
        <f>Données!C18</f>
        <v>0</v>
      </c>
      <c r="D18" s="94">
        <f>SUM(Données!D18:E18)</f>
        <v>0</v>
      </c>
      <c r="E18" s="95"/>
      <c r="F18" s="96">
        <f>SUM(Données!F18:I18)</f>
        <v>0</v>
      </c>
      <c r="G18" s="97"/>
      <c r="H18" s="97"/>
      <c r="I18" s="98"/>
      <c r="J18" s="94">
        <f>SUM(Données!J18:K18)</f>
        <v>0</v>
      </c>
      <c r="K18" s="95"/>
      <c r="L18" s="96">
        <f>SUM(Données!L18:M18)</f>
        <v>0</v>
      </c>
      <c r="M18" s="97"/>
      <c r="N18" s="28">
        <f>SUM(Données!B18,Données!D18:E18,Données!J18:K18)</f>
        <v>0</v>
      </c>
      <c r="O18" s="29">
        <f>SUM(Données!C18,Données!F18:I18,Données!L18:M18)</f>
        <v>0</v>
      </c>
      <c r="P18" s="30">
        <f>SUM(Données!B18:M18)</f>
        <v>0</v>
      </c>
      <c r="Q18" s="97">
        <f>SUM(Données!N18:O18)</f>
        <v>0</v>
      </c>
      <c r="R18" s="95"/>
      <c r="S18" s="96">
        <f>SUM(Données!P18:Q18)</f>
        <v>0</v>
      </c>
      <c r="T18" s="98"/>
      <c r="U18" s="16">
        <f>Données!R18</f>
        <v>0</v>
      </c>
      <c r="V18" s="99">
        <f>SUM(Données!S18:V18)</f>
        <v>0</v>
      </c>
      <c r="W18" s="100"/>
      <c r="X18" s="100"/>
      <c r="Y18" s="101"/>
      <c r="Z18" s="94">
        <f>SUM(Données!W18,Données!Y18)</f>
        <v>0</v>
      </c>
      <c r="AA18" s="95"/>
      <c r="AB18" s="96">
        <f>SUM(Données!X18,Données!Z18:AA18)</f>
        <v>0</v>
      </c>
      <c r="AC18" s="97"/>
      <c r="AD18" s="98"/>
      <c r="AE18" s="94">
        <f>SUM(Données!AC18,Données!AE18)</f>
        <v>0</v>
      </c>
      <c r="AF18" s="95"/>
      <c r="AG18" s="96">
        <f>SUM(Données!AB18,Données!AD18,Données!AF18:AG18)</f>
        <v>0</v>
      </c>
      <c r="AH18" s="97"/>
      <c r="AI18" s="97"/>
      <c r="AJ18" s="97"/>
      <c r="AK18" s="28">
        <f>SUM(Données!N18:O18,Données!U18:W18,Données!Y18,Données!AC18,Données!AE18)</f>
        <v>0</v>
      </c>
      <c r="AL18" s="29">
        <f>SUM(Données!P18:T18,Données!X18,Données!Z18:AB18,Données!AD18,Données!AF18:AG18)</f>
        <v>0</v>
      </c>
      <c r="AM18" s="36">
        <f>SUM(Données!N18:AG18)</f>
        <v>0</v>
      </c>
      <c r="AN18" s="28">
        <f>SUM(Données!B18,Données!D18:E18,Données!J18:K18,Données!N18:O18,Données!U18:W18,Données!Y18,Données!AC18,Données!AE18)</f>
        <v>0</v>
      </c>
      <c r="AO18" s="29">
        <f>SUM(Données!C18,Données!F18:I18,Données!L18:M18,Données!P18:T18,Données!X18,Données!Z18:AB18,Données!AD18,Données!AF18:AG18)</f>
        <v>0</v>
      </c>
      <c r="AP18" s="30">
        <f>SUM(Données!B18:AG18)</f>
        <v>0</v>
      </c>
    </row>
    <row r="19" spans="1:42" ht="15">
      <c r="A19" s="10" t="str">
        <f>Données!A19</f>
        <v>eleve11</v>
      </c>
      <c r="B19" s="13">
        <f>Données!B19</f>
        <v>0</v>
      </c>
      <c r="C19" s="13">
        <f>Données!C19</f>
        <v>0</v>
      </c>
      <c r="D19" s="103">
        <f>SUM(Données!D19:E19)</f>
        <v>0</v>
      </c>
      <c r="E19" s="69"/>
      <c r="F19" s="71">
        <f>SUM(Données!F19:I19)</f>
        <v>0</v>
      </c>
      <c r="G19" s="93"/>
      <c r="H19" s="93"/>
      <c r="I19" s="102"/>
      <c r="J19" s="103">
        <f>SUM(Données!J19:K19)</f>
        <v>0</v>
      </c>
      <c r="K19" s="69"/>
      <c r="L19" s="71">
        <f>SUM(Données!L19:M19)</f>
        <v>0</v>
      </c>
      <c r="M19" s="93"/>
      <c r="N19" s="25">
        <f>SUM(Données!B19,Données!D19:E19,Données!J19:K19)</f>
        <v>0</v>
      </c>
      <c r="O19" s="26">
        <f>SUM(Données!C19,Données!F19:I19,Données!L19:M19)</f>
        <v>0</v>
      </c>
      <c r="P19" s="27">
        <f>SUM(Données!B19:M19)</f>
        <v>0</v>
      </c>
      <c r="Q19" s="93">
        <f>SUM(Données!N19:O19)</f>
        <v>0</v>
      </c>
      <c r="R19" s="69"/>
      <c r="S19" s="71">
        <f>SUM(Données!P19:Q19)</f>
        <v>0</v>
      </c>
      <c r="T19" s="102"/>
      <c r="U19" s="13">
        <f>Données!R19</f>
        <v>0</v>
      </c>
      <c r="V19" s="104">
        <f>SUM(Données!S19:V19)</f>
        <v>0</v>
      </c>
      <c r="W19" s="105"/>
      <c r="X19" s="105"/>
      <c r="Y19" s="106"/>
      <c r="Z19" s="103">
        <f>SUM(Données!W19,Données!Y19)</f>
        <v>0</v>
      </c>
      <c r="AA19" s="69"/>
      <c r="AB19" s="71">
        <f>SUM(Données!X19,Données!Z19:AA19)</f>
        <v>0</v>
      </c>
      <c r="AC19" s="93"/>
      <c r="AD19" s="102"/>
      <c r="AE19" s="103">
        <f>SUM(Données!AC19,Données!AE19)</f>
        <v>0</v>
      </c>
      <c r="AF19" s="69"/>
      <c r="AG19" s="71">
        <f>SUM(Données!AB19,Données!AD19,Données!AF19:AG19)</f>
        <v>0</v>
      </c>
      <c r="AH19" s="93"/>
      <c r="AI19" s="93"/>
      <c r="AJ19" s="93"/>
      <c r="AK19" s="25">
        <f>SUM(Données!N19:O19,Données!U19:W19,Données!Y19,Données!AC19,Données!AE19)</f>
        <v>0</v>
      </c>
      <c r="AL19" s="26">
        <f>SUM(Données!P19:T19,Données!X19,Données!Z19:AB19,Données!AD19,Données!AF19:AG19)</f>
        <v>0</v>
      </c>
      <c r="AM19" s="35">
        <f>SUM(Données!N19:AG19)</f>
        <v>0</v>
      </c>
      <c r="AN19" s="25">
        <f>SUM(Données!B19,Données!D19:E19,Données!J19:K19,Données!N19:O19,Données!U19:W19,Données!Y19,Données!AC19,Données!AE19)</f>
        <v>0</v>
      </c>
      <c r="AO19" s="26">
        <f>SUM(Données!C19,Données!F19:I19,Données!L19:M19,Données!P19:T19,Données!X19,Données!Z19:AB19,Données!AD19,Données!AF19:AG19)</f>
        <v>0</v>
      </c>
      <c r="AP19" s="27">
        <f>SUM(Données!B19:AG19)</f>
        <v>0</v>
      </c>
    </row>
    <row r="20" spans="1:42" ht="15">
      <c r="A20" s="11" t="str">
        <f>Données!A20</f>
        <v>eleve12</v>
      </c>
      <c r="B20" s="16">
        <f>Données!B20</f>
        <v>0</v>
      </c>
      <c r="C20" s="16">
        <f>Données!C20</f>
        <v>0</v>
      </c>
      <c r="D20" s="94">
        <f>SUM(Données!D20:E20)</f>
        <v>0</v>
      </c>
      <c r="E20" s="95"/>
      <c r="F20" s="96">
        <f>SUM(Données!F20:I20)</f>
        <v>0</v>
      </c>
      <c r="G20" s="97"/>
      <c r="H20" s="97"/>
      <c r="I20" s="98"/>
      <c r="J20" s="94">
        <f>SUM(Données!J20:K20)</f>
        <v>0</v>
      </c>
      <c r="K20" s="95"/>
      <c r="L20" s="96">
        <f>SUM(Données!L20:M20)</f>
        <v>0</v>
      </c>
      <c r="M20" s="97"/>
      <c r="N20" s="28">
        <f>SUM(Données!B20,Données!D20:E20,Données!J20:K20)</f>
        <v>0</v>
      </c>
      <c r="O20" s="29">
        <f>SUM(Données!C20,Données!F20:I20,Données!L20:M20)</f>
        <v>0</v>
      </c>
      <c r="P20" s="30">
        <f>SUM(Données!B20:M20)</f>
        <v>0</v>
      </c>
      <c r="Q20" s="97">
        <f>SUM(Données!N20:O20)</f>
        <v>0</v>
      </c>
      <c r="R20" s="95"/>
      <c r="S20" s="96">
        <f>SUM(Données!P20:Q20)</f>
        <v>0</v>
      </c>
      <c r="T20" s="98"/>
      <c r="U20" s="16">
        <f>Données!R20</f>
        <v>0</v>
      </c>
      <c r="V20" s="99">
        <f>SUM(Données!S20:V20)</f>
        <v>0</v>
      </c>
      <c r="W20" s="100"/>
      <c r="X20" s="100"/>
      <c r="Y20" s="101"/>
      <c r="Z20" s="94">
        <f>SUM(Données!W20,Données!Y20)</f>
        <v>0</v>
      </c>
      <c r="AA20" s="95"/>
      <c r="AB20" s="96">
        <f>SUM(Données!X20,Données!Z20:AA20)</f>
        <v>0</v>
      </c>
      <c r="AC20" s="97"/>
      <c r="AD20" s="98"/>
      <c r="AE20" s="94">
        <f>SUM(Données!AC20,Données!AE20)</f>
        <v>0</v>
      </c>
      <c r="AF20" s="95"/>
      <c r="AG20" s="96">
        <f>SUM(Données!AB20,Données!AD20,Données!AF20:AG20)</f>
        <v>0</v>
      </c>
      <c r="AH20" s="97"/>
      <c r="AI20" s="97"/>
      <c r="AJ20" s="97"/>
      <c r="AK20" s="28">
        <f>SUM(Données!N20:O20,Données!U20:W20,Données!Y20,Données!AC20,Données!AE20)</f>
        <v>0</v>
      </c>
      <c r="AL20" s="29">
        <f>SUM(Données!P20:T20,Données!X20,Données!Z20:AB20,Données!AD20,Données!AF20:AG20)</f>
        <v>0</v>
      </c>
      <c r="AM20" s="36">
        <f>SUM(Données!N20:AG20)</f>
        <v>0</v>
      </c>
      <c r="AN20" s="28">
        <f>SUM(Données!B20,Données!D20:E20,Données!J20:K20,Données!N20:O20,Données!U20:W20,Données!Y20,Données!AC20,Données!AE20)</f>
        <v>0</v>
      </c>
      <c r="AO20" s="29">
        <f>SUM(Données!C20,Données!F20:I20,Données!L20:M20,Données!P20:T20,Données!X20,Données!Z20:AB20,Données!AD20,Données!AF20:AG20)</f>
        <v>0</v>
      </c>
      <c r="AP20" s="30">
        <f>SUM(Données!B20:AG20)</f>
        <v>0</v>
      </c>
    </row>
    <row r="21" spans="1:42" ht="15">
      <c r="A21" s="10" t="str">
        <f>Données!A21</f>
        <v>eleve13</v>
      </c>
      <c r="B21" s="13">
        <f>Données!B21</f>
        <v>0</v>
      </c>
      <c r="C21" s="13">
        <f>Données!C21</f>
        <v>0</v>
      </c>
      <c r="D21" s="103">
        <f>SUM(Données!D21:E21)</f>
        <v>0</v>
      </c>
      <c r="E21" s="69"/>
      <c r="F21" s="71">
        <f>SUM(Données!F21:I21)</f>
        <v>0</v>
      </c>
      <c r="G21" s="93"/>
      <c r="H21" s="93"/>
      <c r="I21" s="102"/>
      <c r="J21" s="103">
        <f>SUM(Données!J21:K21)</f>
        <v>0</v>
      </c>
      <c r="K21" s="69"/>
      <c r="L21" s="71">
        <f>SUM(Données!L21:M21)</f>
        <v>0</v>
      </c>
      <c r="M21" s="93"/>
      <c r="N21" s="25">
        <f>SUM(Données!B21,Données!D21:E21,Données!J21:K21)</f>
        <v>0</v>
      </c>
      <c r="O21" s="26">
        <f>SUM(Données!C21,Données!F21:I21,Données!L21:M21)</f>
        <v>0</v>
      </c>
      <c r="P21" s="27">
        <f>SUM(Données!B21:M21)</f>
        <v>0</v>
      </c>
      <c r="Q21" s="93">
        <f>SUM(Données!N21:O21)</f>
        <v>0</v>
      </c>
      <c r="R21" s="69"/>
      <c r="S21" s="71">
        <f>SUM(Données!P21:Q21)</f>
        <v>0</v>
      </c>
      <c r="T21" s="102"/>
      <c r="U21" s="13">
        <f>Données!R21</f>
        <v>0</v>
      </c>
      <c r="V21" s="104">
        <f>SUM(Données!S21:V21)</f>
        <v>0</v>
      </c>
      <c r="W21" s="105"/>
      <c r="X21" s="105"/>
      <c r="Y21" s="106"/>
      <c r="Z21" s="103">
        <f>SUM(Données!W21,Données!Y21)</f>
        <v>0</v>
      </c>
      <c r="AA21" s="69"/>
      <c r="AB21" s="71">
        <f>SUM(Données!X21,Données!Z21:AA21)</f>
        <v>0</v>
      </c>
      <c r="AC21" s="93"/>
      <c r="AD21" s="102"/>
      <c r="AE21" s="103">
        <f>SUM(Données!AC21,Données!AE21)</f>
        <v>0</v>
      </c>
      <c r="AF21" s="69"/>
      <c r="AG21" s="71">
        <f>SUM(Données!AB21,Données!AD21,Données!AF21:AG21)</f>
        <v>0</v>
      </c>
      <c r="AH21" s="93"/>
      <c r="AI21" s="93"/>
      <c r="AJ21" s="93"/>
      <c r="AK21" s="25">
        <f>SUM(Données!N21:O21,Données!U21:W21,Données!Y21,Données!AC21,Données!AE21)</f>
        <v>0</v>
      </c>
      <c r="AL21" s="26">
        <f>SUM(Données!P21:T21,Données!X21,Données!Z21:AB21,Données!AD21,Données!AF21:AG21)</f>
        <v>0</v>
      </c>
      <c r="AM21" s="35">
        <f>SUM(Données!N21:AG21)</f>
        <v>0</v>
      </c>
      <c r="AN21" s="25">
        <f>SUM(Données!B21,Données!D21:E21,Données!J21:K21,Données!N21:O21,Données!U21:W21,Données!Y21,Données!AC21,Données!AE21)</f>
        <v>0</v>
      </c>
      <c r="AO21" s="26">
        <f>SUM(Données!C21,Données!F21:I21,Données!L21:M21,Données!P21:T21,Données!X21,Données!Z21:AB21,Données!AD21,Données!AF21:AG21)</f>
        <v>0</v>
      </c>
      <c r="AP21" s="27">
        <f>SUM(Données!B21:AG21)</f>
        <v>0</v>
      </c>
    </row>
    <row r="22" spans="1:42" ht="15">
      <c r="A22" s="11" t="str">
        <f>Données!A22</f>
        <v>eleve14</v>
      </c>
      <c r="B22" s="16">
        <f>Données!B22</f>
        <v>0</v>
      </c>
      <c r="C22" s="16">
        <f>Données!C22</f>
        <v>0</v>
      </c>
      <c r="D22" s="94">
        <f>SUM(Données!D22:E22)</f>
        <v>0</v>
      </c>
      <c r="E22" s="95"/>
      <c r="F22" s="96">
        <f>SUM(Données!F22:I22)</f>
        <v>0</v>
      </c>
      <c r="G22" s="97"/>
      <c r="H22" s="97"/>
      <c r="I22" s="98"/>
      <c r="J22" s="94">
        <f>SUM(Données!J22:K22)</f>
        <v>0</v>
      </c>
      <c r="K22" s="95"/>
      <c r="L22" s="96">
        <f>SUM(Données!L22:M22)</f>
        <v>0</v>
      </c>
      <c r="M22" s="97"/>
      <c r="N22" s="28">
        <f>SUM(Données!B22,Données!D22:E22,Données!J22:K22)</f>
        <v>0</v>
      </c>
      <c r="O22" s="29">
        <f>SUM(Données!C22,Données!F22:I22,Données!L22:M22)</f>
        <v>0</v>
      </c>
      <c r="P22" s="30">
        <f>SUM(Données!B22:M22)</f>
        <v>0</v>
      </c>
      <c r="Q22" s="97">
        <f>SUM(Données!N22:O22)</f>
        <v>0</v>
      </c>
      <c r="R22" s="95"/>
      <c r="S22" s="96">
        <f>SUM(Données!P22:Q22)</f>
        <v>0</v>
      </c>
      <c r="T22" s="98"/>
      <c r="U22" s="16">
        <f>Données!R22</f>
        <v>0</v>
      </c>
      <c r="V22" s="99">
        <f>SUM(Données!S22:V22)</f>
        <v>0</v>
      </c>
      <c r="W22" s="100"/>
      <c r="X22" s="100"/>
      <c r="Y22" s="101"/>
      <c r="Z22" s="94">
        <f>SUM(Données!W22,Données!Y22)</f>
        <v>0</v>
      </c>
      <c r="AA22" s="95"/>
      <c r="AB22" s="96">
        <f>SUM(Données!X22,Données!Z22:AA22)</f>
        <v>0</v>
      </c>
      <c r="AC22" s="97"/>
      <c r="AD22" s="98"/>
      <c r="AE22" s="94">
        <f>SUM(Données!AC22,Données!AE22)</f>
        <v>0</v>
      </c>
      <c r="AF22" s="95"/>
      <c r="AG22" s="96">
        <f>SUM(Données!AB22,Données!AD22,Données!AF22:AG22)</f>
        <v>0</v>
      </c>
      <c r="AH22" s="97"/>
      <c r="AI22" s="97"/>
      <c r="AJ22" s="97"/>
      <c r="AK22" s="28">
        <f>SUM(Données!N22:O22,Données!U22:W22,Données!Y22,Données!AC22,Données!AE22)</f>
        <v>0</v>
      </c>
      <c r="AL22" s="29">
        <f>SUM(Données!P22:T22,Données!X22,Données!Z22:AB22,Données!AD22,Données!AF22:AG22)</f>
        <v>0</v>
      </c>
      <c r="AM22" s="36">
        <f>SUM(Données!N22:AG22)</f>
        <v>0</v>
      </c>
      <c r="AN22" s="28">
        <f>SUM(Données!B22,Données!D22:E22,Données!J22:K22,Données!N22:O22,Données!U22:W22,Données!Y22,Données!AC22,Données!AE22)</f>
        <v>0</v>
      </c>
      <c r="AO22" s="29">
        <f>SUM(Données!C22,Données!F22:I22,Données!L22:M22,Données!P22:T22,Données!X22,Données!Z22:AB22,Données!AD22,Données!AF22:AG22)</f>
        <v>0</v>
      </c>
      <c r="AP22" s="30">
        <f>SUM(Données!B22:AG22)</f>
        <v>0</v>
      </c>
    </row>
    <row r="23" spans="1:42" ht="15">
      <c r="A23" s="10" t="str">
        <f>Données!A23</f>
        <v>eleve15</v>
      </c>
      <c r="B23" s="13">
        <f>Données!B23</f>
        <v>0</v>
      </c>
      <c r="C23" s="13">
        <f>Données!C23</f>
        <v>0</v>
      </c>
      <c r="D23" s="103">
        <f>SUM(Données!D23:E23)</f>
        <v>0</v>
      </c>
      <c r="E23" s="69"/>
      <c r="F23" s="71">
        <f>SUM(Données!F23:I23)</f>
        <v>0</v>
      </c>
      <c r="G23" s="93"/>
      <c r="H23" s="93"/>
      <c r="I23" s="102"/>
      <c r="J23" s="103">
        <f>SUM(Données!J23:K23)</f>
        <v>0</v>
      </c>
      <c r="K23" s="69"/>
      <c r="L23" s="71">
        <f>SUM(Données!L23:M23)</f>
        <v>0</v>
      </c>
      <c r="M23" s="93"/>
      <c r="N23" s="25">
        <f>SUM(Données!B23,Données!D23:E23,Données!J23:K23)</f>
        <v>0</v>
      </c>
      <c r="O23" s="26">
        <f>SUM(Données!C23,Données!F23:I23,Données!L23:M23)</f>
        <v>0</v>
      </c>
      <c r="P23" s="27">
        <f>SUM(Données!B23:M23)</f>
        <v>0</v>
      </c>
      <c r="Q23" s="93">
        <f>SUM(Données!N23:O23)</f>
        <v>0</v>
      </c>
      <c r="R23" s="69"/>
      <c r="S23" s="71">
        <f>SUM(Données!P23:Q23)</f>
        <v>0</v>
      </c>
      <c r="T23" s="102"/>
      <c r="U23" s="13">
        <f>Données!R23</f>
        <v>0</v>
      </c>
      <c r="V23" s="104">
        <f>SUM(Données!S23:V23)</f>
        <v>0</v>
      </c>
      <c r="W23" s="105"/>
      <c r="X23" s="105"/>
      <c r="Y23" s="106"/>
      <c r="Z23" s="103">
        <f>SUM(Données!W23,Données!Y23)</f>
        <v>0</v>
      </c>
      <c r="AA23" s="69"/>
      <c r="AB23" s="71">
        <f>SUM(Données!X23,Données!Z23:AA23)</f>
        <v>0</v>
      </c>
      <c r="AC23" s="93"/>
      <c r="AD23" s="102"/>
      <c r="AE23" s="103">
        <f>SUM(Données!AC23,Données!AE23)</f>
        <v>0</v>
      </c>
      <c r="AF23" s="69"/>
      <c r="AG23" s="71">
        <f>SUM(Données!AB23,Données!AD23,Données!AF23:AG23)</f>
        <v>0</v>
      </c>
      <c r="AH23" s="93"/>
      <c r="AI23" s="93"/>
      <c r="AJ23" s="93"/>
      <c r="AK23" s="25">
        <f>SUM(Données!N23:O23,Données!U23:W23,Données!Y23,Données!AC23,Données!AE23)</f>
        <v>0</v>
      </c>
      <c r="AL23" s="26">
        <f>SUM(Données!P23:T23,Données!X23,Données!Z23:AB23,Données!AD23,Données!AF23:AG23)</f>
        <v>0</v>
      </c>
      <c r="AM23" s="35">
        <f>SUM(Données!N23:AG23)</f>
        <v>0</v>
      </c>
      <c r="AN23" s="25">
        <f>SUM(Données!B23,Données!D23:E23,Données!J23:K23,Données!N23:O23,Données!U23:W23,Données!Y23,Données!AC23,Données!AE23)</f>
        <v>0</v>
      </c>
      <c r="AO23" s="26">
        <f>SUM(Données!C23,Données!F23:I23,Données!L23:M23,Données!P23:T23,Données!X23,Données!Z23:AB23,Données!AD23,Données!AF23:AG23)</f>
        <v>0</v>
      </c>
      <c r="AP23" s="27">
        <f>SUM(Données!B23:AG23)</f>
        <v>0</v>
      </c>
    </row>
    <row r="24" spans="1:42" ht="15">
      <c r="A24" s="11" t="str">
        <f>Données!A24</f>
        <v>eleve16</v>
      </c>
      <c r="B24" s="16">
        <f>Données!B24</f>
        <v>0</v>
      </c>
      <c r="C24" s="16">
        <f>Données!C24</f>
        <v>0</v>
      </c>
      <c r="D24" s="94">
        <f>SUM(Données!D24:E24)</f>
        <v>0</v>
      </c>
      <c r="E24" s="95"/>
      <c r="F24" s="96">
        <f>SUM(Données!F24:I24)</f>
        <v>0</v>
      </c>
      <c r="G24" s="97"/>
      <c r="H24" s="97"/>
      <c r="I24" s="98"/>
      <c r="J24" s="94">
        <f>SUM(Données!J24:K24)</f>
        <v>0</v>
      </c>
      <c r="K24" s="95"/>
      <c r="L24" s="96">
        <f>SUM(Données!L24:M24)</f>
        <v>0</v>
      </c>
      <c r="M24" s="97"/>
      <c r="N24" s="28">
        <f>SUM(Données!B24,Données!D24:E24,Données!J24:K24)</f>
        <v>0</v>
      </c>
      <c r="O24" s="29">
        <f>SUM(Données!C24,Données!F24:I24,Données!L24:M24)</f>
        <v>0</v>
      </c>
      <c r="P24" s="30">
        <f>SUM(Données!B24:M24)</f>
        <v>0</v>
      </c>
      <c r="Q24" s="97">
        <f>SUM(Données!N24:O24)</f>
        <v>0</v>
      </c>
      <c r="R24" s="95"/>
      <c r="S24" s="96">
        <f>SUM(Données!P24:Q24)</f>
        <v>0</v>
      </c>
      <c r="T24" s="98"/>
      <c r="U24" s="16">
        <f>Données!R24</f>
        <v>0</v>
      </c>
      <c r="V24" s="99">
        <f>SUM(Données!S24:V24)</f>
        <v>0</v>
      </c>
      <c r="W24" s="100"/>
      <c r="X24" s="100"/>
      <c r="Y24" s="101"/>
      <c r="Z24" s="94">
        <f>SUM(Données!W24,Données!Y24)</f>
        <v>0</v>
      </c>
      <c r="AA24" s="95"/>
      <c r="AB24" s="96">
        <f>SUM(Données!X24,Données!Z24:AA24)</f>
        <v>0</v>
      </c>
      <c r="AC24" s="97"/>
      <c r="AD24" s="98"/>
      <c r="AE24" s="94">
        <f>SUM(Données!AC24,Données!AE24)</f>
        <v>0</v>
      </c>
      <c r="AF24" s="95"/>
      <c r="AG24" s="96">
        <f>SUM(Données!AB24,Données!AD24,Données!AF24:AG24)</f>
        <v>0</v>
      </c>
      <c r="AH24" s="97"/>
      <c r="AI24" s="97"/>
      <c r="AJ24" s="97"/>
      <c r="AK24" s="28">
        <f>SUM(Données!N24:O24,Données!U24:W24,Données!Y24,Données!AC24,Données!AE24)</f>
        <v>0</v>
      </c>
      <c r="AL24" s="29">
        <f>SUM(Données!P24:T24,Données!X24,Données!Z24:AB24,Données!AD24,Données!AF24:AG24)</f>
        <v>0</v>
      </c>
      <c r="AM24" s="36">
        <f>SUM(Données!N24:AG24)</f>
        <v>0</v>
      </c>
      <c r="AN24" s="28">
        <f>SUM(Données!B24,Données!D24:E24,Données!J24:K24,Données!N24:O24,Données!U24:W24,Données!Y24,Données!AC24,Données!AE24)</f>
        <v>0</v>
      </c>
      <c r="AO24" s="29">
        <f>SUM(Données!C24,Données!F24:I24,Données!L24:M24,Données!P24:T24,Données!X24,Données!Z24:AB24,Données!AD24,Données!AF24:AG24)</f>
        <v>0</v>
      </c>
      <c r="AP24" s="30">
        <f>SUM(Données!B24:AG24)</f>
        <v>0</v>
      </c>
    </row>
    <row r="25" spans="1:42" ht="15">
      <c r="A25" s="10" t="str">
        <f>Données!A25</f>
        <v>eleve17</v>
      </c>
      <c r="B25" s="13">
        <f>Données!B25</f>
        <v>0</v>
      </c>
      <c r="C25" s="13">
        <f>Données!C25</f>
        <v>0</v>
      </c>
      <c r="D25" s="103">
        <f>SUM(Données!D25:E25)</f>
        <v>0</v>
      </c>
      <c r="E25" s="69"/>
      <c r="F25" s="71">
        <f>SUM(Données!F25:I25)</f>
        <v>0</v>
      </c>
      <c r="G25" s="93"/>
      <c r="H25" s="93"/>
      <c r="I25" s="102"/>
      <c r="J25" s="103">
        <f>SUM(Données!J25:K25)</f>
        <v>0</v>
      </c>
      <c r="K25" s="69"/>
      <c r="L25" s="71">
        <f>SUM(Données!L25:M25)</f>
        <v>0</v>
      </c>
      <c r="M25" s="93"/>
      <c r="N25" s="25">
        <f>SUM(Données!B25,Données!D25:E25,Données!J25:K25)</f>
        <v>0</v>
      </c>
      <c r="O25" s="26">
        <f>SUM(Données!C25,Données!F25:I25,Données!L25:M25)</f>
        <v>0</v>
      </c>
      <c r="P25" s="27">
        <f>SUM(Données!B25:M25)</f>
        <v>0</v>
      </c>
      <c r="Q25" s="93">
        <f>SUM(Données!N25:O25)</f>
        <v>0</v>
      </c>
      <c r="R25" s="69"/>
      <c r="S25" s="71">
        <f>SUM(Données!P25:Q25)</f>
        <v>0</v>
      </c>
      <c r="T25" s="102"/>
      <c r="U25" s="13">
        <f>Données!R25</f>
        <v>0</v>
      </c>
      <c r="V25" s="104">
        <f>SUM(Données!S25:V25)</f>
        <v>0</v>
      </c>
      <c r="W25" s="105"/>
      <c r="X25" s="105"/>
      <c r="Y25" s="106"/>
      <c r="Z25" s="103">
        <f>SUM(Données!W25,Données!Y25)</f>
        <v>0</v>
      </c>
      <c r="AA25" s="69"/>
      <c r="AB25" s="71">
        <f>SUM(Données!X25,Données!Z25:AA25)</f>
        <v>0</v>
      </c>
      <c r="AC25" s="93"/>
      <c r="AD25" s="102"/>
      <c r="AE25" s="103">
        <f>SUM(Données!AC25,Données!AE25)</f>
        <v>0</v>
      </c>
      <c r="AF25" s="69"/>
      <c r="AG25" s="71">
        <f>SUM(Données!AB25,Données!AD25,Données!AF25:AG25)</f>
        <v>0</v>
      </c>
      <c r="AH25" s="93"/>
      <c r="AI25" s="93"/>
      <c r="AJ25" s="93"/>
      <c r="AK25" s="25">
        <f>SUM(Données!N25:O25,Données!U25:W25,Données!Y25,Données!AC25,Données!AE25)</f>
        <v>0</v>
      </c>
      <c r="AL25" s="26">
        <f>SUM(Données!P25:T25,Données!X25,Données!Z25:AB25,Données!AD25,Données!AF25:AG25)</f>
        <v>0</v>
      </c>
      <c r="AM25" s="35">
        <f>SUM(Données!N25:AG25)</f>
        <v>0</v>
      </c>
      <c r="AN25" s="25">
        <f>SUM(Données!B25,Données!D25:E25,Données!J25:K25,Données!N25:O25,Données!U25:W25,Données!Y25,Données!AC25,Données!AE25)</f>
        <v>0</v>
      </c>
      <c r="AO25" s="26">
        <f>SUM(Données!C25,Données!F25:I25,Données!L25:M25,Données!P25:T25,Données!X25,Données!Z25:AB25,Données!AD25,Données!AF25:AG25)</f>
        <v>0</v>
      </c>
      <c r="AP25" s="27">
        <f>SUM(Données!B25:AG25)</f>
        <v>0</v>
      </c>
    </row>
    <row r="26" spans="1:42" ht="15">
      <c r="A26" s="11" t="str">
        <f>Données!A26</f>
        <v>eleve18</v>
      </c>
      <c r="B26" s="16">
        <f>Données!B26</f>
        <v>0</v>
      </c>
      <c r="C26" s="16">
        <f>Données!C26</f>
        <v>0</v>
      </c>
      <c r="D26" s="94">
        <f>SUM(Données!D26:E26)</f>
        <v>0</v>
      </c>
      <c r="E26" s="95"/>
      <c r="F26" s="96">
        <f>SUM(Données!F26:I26)</f>
        <v>0</v>
      </c>
      <c r="G26" s="97"/>
      <c r="H26" s="97"/>
      <c r="I26" s="98"/>
      <c r="J26" s="94">
        <f>SUM(Données!J26:K26)</f>
        <v>0</v>
      </c>
      <c r="K26" s="95"/>
      <c r="L26" s="96">
        <f>SUM(Données!L26:M26)</f>
        <v>0</v>
      </c>
      <c r="M26" s="97"/>
      <c r="N26" s="28">
        <f>SUM(Données!B26,Données!D26:E26,Données!J26:K26)</f>
        <v>0</v>
      </c>
      <c r="O26" s="29">
        <f>SUM(Données!C26,Données!F26:I26,Données!L26:M26)</f>
        <v>0</v>
      </c>
      <c r="P26" s="30">
        <f>SUM(Données!B26:M26)</f>
        <v>0</v>
      </c>
      <c r="Q26" s="97">
        <f>SUM(Données!N26:O26)</f>
        <v>0</v>
      </c>
      <c r="R26" s="95"/>
      <c r="S26" s="96">
        <f>SUM(Données!P26:Q26)</f>
        <v>0</v>
      </c>
      <c r="T26" s="98"/>
      <c r="U26" s="16">
        <f>Données!R26</f>
        <v>0</v>
      </c>
      <c r="V26" s="99">
        <f>SUM(Données!S26:V26)</f>
        <v>0</v>
      </c>
      <c r="W26" s="100"/>
      <c r="X26" s="100"/>
      <c r="Y26" s="101"/>
      <c r="Z26" s="94">
        <f>SUM(Données!W26,Données!Y26)</f>
        <v>0</v>
      </c>
      <c r="AA26" s="95"/>
      <c r="AB26" s="96">
        <f>SUM(Données!X26,Données!Z26:AA26)</f>
        <v>0</v>
      </c>
      <c r="AC26" s="97"/>
      <c r="AD26" s="98"/>
      <c r="AE26" s="94">
        <f>SUM(Données!AC26,Données!AE26)</f>
        <v>0</v>
      </c>
      <c r="AF26" s="95"/>
      <c r="AG26" s="96">
        <f>SUM(Données!AB26,Données!AD26,Données!AF26:AG26)</f>
        <v>0</v>
      </c>
      <c r="AH26" s="97"/>
      <c r="AI26" s="97"/>
      <c r="AJ26" s="97"/>
      <c r="AK26" s="28">
        <f>SUM(Données!N26:O26,Données!U26:W26,Données!Y26,Données!AC26,Données!AE26)</f>
        <v>0</v>
      </c>
      <c r="AL26" s="29">
        <f>SUM(Données!P26:T26,Données!X26,Données!Z26:AB26,Données!AD26,Données!AF26:AG26)</f>
        <v>0</v>
      </c>
      <c r="AM26" s="36">
        <f>SUM(Données!N26:AG26)</f>
        <v>0</v>
      </c>
      <c r="AN26" s="28">
        <f>SUM(Données!B26,Données!D26:E26,Données!J26:K26,Données!N26:O26,Données!U26:W26,Données!Y26,Données!AC26,Données!AE26)</f>
        <v>0</v>
      </c>
      <c r="AO26" s="29">
        <f>SUM(Données!C26,Données!F26:I26,Données!L26:M26,Données!P26:T26,Données!X26,Données!Z26:AB26,Données!AD26,Données!AF26:AG26)</f>
        <v>0</v>
      </c>
      <c r="AP26" s="30">
        <f>SUM(Données!B26:AG26)</f>
        <v>0</v>
      </c>
    </row>
    <row r="27" spans="1:42" ht="15">
      <c r="A27" s="10" t="str">
        <f>Données!A27</f>
        <v>eleve19</v>
      </c>
      <c r="B27" s="20">
        <f>Données!B27</f>
        <v>0</v>
      </c>
      <c r="C27" s="20">
        <f>Données!C27</f>
        <v>0</v>
      </c>
      <c r="D27" s="103">
        <f>SUM(Données!D27:E27)</f>
        <v>0</v>
      </c>
      <c r="E27" s="69"/>
      <c r="F27" s="71">
        <f>SUM(Données!F27:I27)</f>
        <v>0</v>
      </c>
      <c r="G27" s="93"/>
      <c r="H27" s="93"/>
      <c r="I27" s="102"/>
      <c r="J27" s="103">
        <f>SUM(Données!J27:K27)</f>
        <v>0</v>
      </c>
      <c r="K27" s="69"/>
      <c r="L27" s="71">
        <f>SUM(Données!L27:M27)</f>
        <v>0</v>
      </c>
      <c r="M27" s="93"/>
      <c r="N27" s="25">
        <f>SUM(Données!B27,Données!D27:E27,Données!J27:K27)</f>
        <v>0</v>
      </c>
      <c r="O27" s="26">
        <f>SUM(Données!C27,Données!F27:I27,Données!L27:M27)</f>
        <v>0</v>
      </c>
      <c r="P27" s="27">
        <f>SUM(Données!B27:M27)</f>
        <v>0</v>
      </c>
      <c r="Q27" s="93">
        <f>SUM(Données!N27:O27)</f>
        <v>0</v>
      </c>
      <c r="R27" s="69"/>
      <c r="S27" s="71">
        <f>SUM(Données!P27:Q27)</f>
        <v>0</v>
      </c>
      <c r="T27" s="102"/>
      <c r="U27" s="20">
        <f>Données!R27</f>
        <v>0</v>
      </c>
      <c r="V27" s="104">
        <f>SUM(Données!S27:V27)</f>
        <v>0</v>
      </c>
      <c r="W27" s="105"/>
      <c r="X27" s="105"/>
      <c r="Y27" s="106"/>
      <c r="Z27" s="103">
        <f>SUM(Données!W27,Données!Y27)</f>
        <v>0</v>
      </c>
      <c r="AA27" s="69"/>
      <c r="AB27" s="71">
        <f>SUM(Données!X27,Données!Z27:AA27)</f>
        <v>0</v>
      </c>
      <c r="AC27" s="93"/>
      <c r="AD27" s="102"/>
      <c r="AE27" s="103">
        <f>SUM(Données!AC27,Données!AE27)</f>
        <v>0</v>
      </c>
      <c r="AF27" s="69"/>
      <c r="AG27" s="71">
        <f>SUM(Données!AB27,Données!AD27,Données!AF27:AG27)</f>
        <v>0</v>
      </c>
      <c r="AH27" s="93"/>
      <c r="AI27" s="93"/>
      <c r="AJ27" s="93"/>
      <c r="AK27" s="25">
        <f>SUM(Données!N27:O27,Données!U27:W27,Données!Y27,Données!AC27,Données!AE27)</f>
        <v>0</v>
      </c>
      <c r="AL27" s="26">
        <f>SUM(Données!P27:T27,Données!X27,Données!Z27:AB27,Données!AD27,Données!AF27:AG27)</f>
        <v>0</v>
      </c>
      <c r="AM27" s="35">
        <f>SUM(Données!N27:AG27)</f>
        <v>0</v>
      </c>
      <c r="AN27" s="25">
        <f>SUM(Données!B27,Données!D27:E27,Données!J27:K27,Données!N27:O27,Données!U27:W27,Données!Y27,Données!AC27,Données!AE27)</f>
        <v>0</v>
      </c>
      <c r="AO27" s="26">
        <f>SUM(Données!C27,Données!F27:I27,Données!L27:M27,Données!P27:T27,Données!X27,Données!Z27:AB27,Données!AD27,Données!AF27:AG27)</f>
        <v>0</v>
      </c>
      <c r="AP27" s="27">
        <f>SUM(Données!B27:AG27)</f>
        <v>0</v>
      </c>
    </row>
    <row r="28" spans="1:42" ht="15">
      <c r="A28" s="11" t="str">
        <f>Données!A28</f>
        <v>eleve20</v>
      </c>
      <c r="B28" s="16">
        <f>Données!B28</f>
        <v>0</v>
      </c>
      <c r="C28" s="16">
        <f>Données!C28</f>
        <v>0</v>
      </c>
      <c r="D28" s="94">
        <f>SUM(Données!D28:E28)</f>
        <v>0</v>
      </c>
      <c r="E28" s="95"/>
      <c r="F28" s="96">
        <f>SUM(Données!F28:I28)</f>
        <v>0</v>
      </c>
      <c r="G28" s="97"/>
      <c r="H28" s="97"/>
      <c r="I28" s="98"/>
      <c r="J28" s="94">
        <f>SUM(Données!J28:K28)</f>
        <v>0</v>
      </c>
      <c r="K28" s="95"/>
      <c r="L28" s="96">
        <f>SUM(Données!L28:M28)</f>
        <v>0</v>
      </c>
      <c r="M28" s="97"/>
      <c r="N28" s="28">
        <f>SUM(Données!B28,Données!D28:E28,Données!J28:K28)</f>
        <v>0</v>
      </c>
      <c r="O28" s="29">
        <f>SUM(Données!C28,Données!F28:I28,Données!L28:M28)</f>
        <v>0</v>
      </c>
      <c r="P28" s="30">
        <f>SUM(Données!B28:M28)</f>
        <v>0</v>
      </c>
      <c r="Q28" s="97">
        <f>SUM(Données!N28:O28)</f>
        <v>0</v>
      </c>
      <c r="R28" s="95"/>
      <c r="S28" s="96">
        <f>SUM(Données!P28:Q28)</f>
        <v>0</v>
      </c>
      <c r="T28" s="98"/>
      <c r="U28" s="16">
        <f>Données!R28</f>
        <v>0</v>
      </c>
      <c r="V28" s="99">
        <f>SUM(Données!S28:V28)</f>
        <v>0</v>
      </c>
      <c r="W28" s="100"/>
      <c r="X28" s="100"/>
      <c r="Y28" s="101"/>
      <c r="Z28" s="94">
        <f>SUM(Données!W28,Données!Y28)</f>
        <v>0</v>
      </c>
      <c r="AA28" s="95"/>
      <c r="AB28" s="96">
        <f>SUM(Données!X28,Données!Z28:AA28)</f>
        <v>0</v>
      </c>
      <c r="AC28" s="97"/>
      <c r="AD28" s="98"/>
      <c r="AE28" s="94">
        <f>SUM(Données!AC28,Données!AE28)</f>
        <v>0</v>
      </c>
      <c r="AF28" s="95"/>
      <c r="AG28" s="96">
        <f>SUM(Données!AB28,Données!AD28,Données!AF28:AG28)</f>
        <v>0</v>
      </c>
      <c r="AH28" s="97"/>
      <c r="AI28" s="97"/>
      <c r="AJ28" s="97"/>
      <c r="AK28" s="28">
        <f>SUM(Données!N28:O28,Données!U28:W28,Données!Y28,Données!AC28,Données!AE28)</f>
        <v>0</v>
      </c>
      <c r="AL28" s="29">
        <f>SUM(Données!P28:T28,Données!X28,Données!Z28:AB28,Données!AD28,Données!AF28:AG28)</f>
        <v>0</v>
      </c>
      <c r="AM28" s="36">
        <f>SUM(Données!N28:AG28)</f>
        <v>0</v>
      </c>
      <c r="AN28" s="28">
        <f>SUM(Données!B28,Données!D28:E28,Données!J28:K28,Données!N28:O28,Données!U28:W28,Données!Y28,Données!AC28,Données!AE28)</f>
        <v>0</v>
      </c>
      <c r="AO28" s="29">
        <f>SUM(Données!C28,Données!F28:I28,Données!L28:M28,Données!P28:T28,Données!X28,Données!Z28:AB28,Données!AD28,Données!AF28:AG28)</f>
        <v>0</v>
      </c>
      <c r="AP28" s="30">
        <f>SUM(Données!B28:AG28)</f>
        <v>0</v>
      </c>
    </row>
    <row r="29" spans="1:42" ht="15">
      <c r="A29" s="10" t="str">
        <f>Données!A29</f>
        <v>eleve21</v>
      </c>
      <c r="B29" s="20">
        <f>Données!B29</f>
        <v>0</v>
      </c>
      <c r="C29" s="20">
        <f>Données!C29</f>
        <v>0</v>
      </c>
      <c r="D29" s="103">
        <f>SUM(Données!D29:E29)</f>
        <v>0</v>
      </c>
      <c r="E29" s="69"/>
      <c r="F29" s="71">
        <f>SUM(Données!F29:I29)</f>
        <v>0</v>
      </c>
      <c r="G29" s="93"/>
      <c r="H29" s="93"/>
      <c r="I29" s="102"/>
      <c r="J29" s="103">
        <f>SUM(Données!J29:K29)</f>
        <v>0</v>
      </c>
      <c r="K29" s="69"/>
      <c r="L29" s="71">
        <f>SUM(Données!L29:M29)</f>
        <v>0</v>
      </c>
      <c r="M29" s="93"/>
      <c r="N29" s="25">
        <f>SUM(Données!B29,Données!D29:E29,Données!J29:K29)</f>
        <v>0</v>
      </c>
      <c r="O29" s="26">
        <f>SUM(Données!C29,Données!F29:I29,Données!L29:M29)</f>
        <v>0</v>
      </c>
      <c r="P29" s="27">
        <f>SUM(Données!B29:M29)</f>
        <v>0</v>
      </c>
      <c r="Q29" s="93">
        <f>SUM(Données!N29:O29)</f>
        <v>0</v>
      </c>
      <c r="R29" s="69"/>
      <c r="S29" s="71">
        <f>SUM(Données!P29:Q29)</f>
        <v>0</v>
      </c>
      <c r="T29" s="102"/>
      <c r="U29" s="20">
        <f>Données!R29</f>
        <v>0</v>
      </c>
      <c r="V29" s="104">
        <f>SUM(Données!S29:V29)</f>
        <v>0</v>
      </c>
      <c r="W29" s="105"/>
      <c r="X29" s="105"/>
      <c r="Y29" s="106"/>
      <c r="Z29" s="103">
        <f>SUM(Données!W29,Données!Y29)</f>
        <v>0</v>
      </c>
      <c r="AA29" s="69"/>
      <c r="AB29" s="71">
        <f>SUM(Données!X29,Données!Z29:AA29)</f>
        <v>0</v>
      </c>
      <c r="AC29" s="93"/>
      <c r="AD29" s="102"/>
      <c r="AE29" s="103">
        <f>SUM(Données!AC29,Données!AE29)</f>
        <v>0</v>
      </c>
      <c r="AF29" s="69"/>
      <c r="AG29" s="71">
        <f>SUM(Données!AB29,Données!AD29,Données!AF29:AG29)</f>
        <v>0</v>
      </c>
      <c r="AH29" s="93"/>
      <c r="AI29" s="93"/>
      <c r="AJ29" s="93"/>
      <c r="AK29" s="25">
        <f>SUM(Données!N29:O29,Données!U29:W29,Données!Y29,Données!AC29,Données!AE29)</f>
        <v>0</v>
      </c>
      <c r="AL29" s="26">
        <f>SUM(Données!P29:T29,Données!X29,Données!Z29:AB29,Données!AD29,Données!AF29:AG29)</f>
        <v>0</v>
      </c>
      <c r="AM29" s="35">
        <f>SUM(Données!N29:AG29)</f>
        <v>0</v>
      </c>
      <c r="AN29" s="25">
        <f>SUM(Données!B29,Données!D29:E29,Données!J29:K29,Données!N29:O29,Données!U29:W29,Données!Y29,Données!AC29,Données!AE29)</f>
        <v>0</v>
      </c>
      <c r="AO29" s="26">
        <f>SUM(Données!C29,Données!F29:I29,Données!L29:M29,Données!P29:T29,Données!X29,Données!Z29:AB29,Données!AD29,Données!AF29:AG29)</f>
        <v>0</v>
      </c>
      <c r="AP29" s="27">
        <f>SUM(Données!B29:AG29)</f>
        <v>0</v>
      </c>
    </row>
    <row r="30" spans="1:42" ht="15">
      <c r="A30" s="11" t="str">
        <f>Données!A30</f>
        <v>eleve22</v>
      </c>
      <c r="B30" s="16">
        <f>Données!B30</f>
        <v>0</v>
      </c>
      <c r="C30" s="16">
        <f>Données!C30</f>
        <v>0</v>
      </c>
      <c r="D30" s="94">
        <f>SUM(Données!D30:E30)</f>
        <v>0</v>
      </c>
      <c r="E30" s="95"/>
      <c r="F30" s="96">
        <f>SUM(Données!F30:I30)</f>
        <v>0</v>
      </c>
      <c r="G30" s="97"/>
      <c r="H30" s="97"/>
      <c r="I30" s="98"/>
      <c r="J30" s="94">
        <f>SUM(Données!J30:K30)</f>
        <v>0</v>
      </c>
      <c r="K30" s="95"/>
      <c r="L30" s="96">
        <f>SUM(Données!L30:M30)</f>
        <v>0</v>
      </c>
      <c r="M30" s="97"/>
      <c r="N30" s="28">
        <f>SUM(Données!B30,Données!D30:E30,Données!J30:K30)</f>
        <v>0</v>
      </c>
      <c r="O30" s="29">
        <f>SUM(Données!C30,Données!F30:I30,Données!L30:M30)</f>
        <v>0</v>
      </c>
      <c r="P30" s="30">
        <f>SUM(Données!B30:M30)</f>
        <v>0</v>
      </c>
      <c r="Q30" s="97">
        <f>SUM(Données!N30:O30)</f>
        <v>0</v>
      </c>
      <c r="R30" s="95"/>
      <c r="S30" s="96">
        <f>SUM(Données!P30:Q30)</f>
        <v>0</v>
      </c>
      <c r="T30" s="98"/>
      <c r="U30" s="16">
        <f>Données!R30</f>
        <v>0</v>
      </c>
      <c r="V30" s="99">
        <f>SUM(Données!S30:V30)</f>
        <v>0</v>
      </c>
      <c r="W30" s="100"/>
      <c r="X30" s="100"/>
      <c r="Y30" s="101"/>
      <c r="Z30" s="94">
        <f>SUM(Données!W30,Données!Y30)</f>
        <v>0</v>
      </c>
      <c r="AA30" s="95"/>
      <c r="AB30" s="96">
        <f>SUM(Données!X30,Données!Z30:AA30)</f>
        <v>0</v>
      </c>
      <c r="AC30" s="97"/>
      <c r="AD30" s="98"/>
      <c r="AE30" s="94">
        <f>SUM(Données!AC30,Données!AE30)</f>
        <v>0</v>
      </c>
      <c r="AF30" s="95"/>
      <c r="AG30" s="96">
        <f>SUM(Données!AB30,Données!AD30,Données!AF30:AG30)</f>
        <v>0</v>
      </c>
      <c r="AH30" s="97"/>
      <c r="AI30" s="97"/>
      <c r="AJ30" s="97"/>
      <c r="AK30" s="28">
        <f>SUM(Données!N30:O30,Données!U30:W30,Données!Y30,Données!AC30,Données!AE30)</f>
        <v>0</v>
      </c>
      <c r="AL30" s="29">
        <f>SUM(Données!P30:T30,Données!X30,Données!Z30:AB30,Données!AD30,Données!AF30:AG30)</f>
        <v>0</v>
      </c>
      <c r="AM30" s="36">
        <f>SUM(Données!N30:AG30)</f>
        <v>0</v>
      </c>
      <c r="AN30" s="28">
        <f>SUM(Données!B30,Données!D30:E30,Données!J30:K30,Données!N30:O30,Données!U30:W30,Données!Y30,Données!AC30,Données!AE30)</f>
        <v>0</v>
      </c>
      <c r="AO30" s="29">
        <f>SUM(Données!C30,Données!F30:I30,Données!L30:M30,Données!P30:T30,Données!X30,Données!Z30:AB30,Données!AD30,Données!AF30:AG30)</f>
        <v>0</v>
      </c>
      <c r="AP30" s="30">
        <f>SUM(Données!B30:AG30)</f>
        <v>0</v>
      </c>
    </row>
    <row r="31" spans="1:42" ht="15">
      <c r="A31" s="10" t="str">
        <f>Données!A31</f>
        <v>eleve23</v>
      </c>
      <c r="B31" s="20">
        <f>Données!B31</f>
        <v>0</v>
      </c>
      <c r="C31" s="20">
        <f>Données!C31</f>
        <v>0</v>
      </c>
      <c r="D31" s="103">
        <f>SUM(Données!D31:E31)</f>
        <v>0</v>
      </c>
      <c r="E31" s="69"/>
      <c r="F31" s="71">
        <f>SUM(Données!F31:I31)</f>
        <v>0</v>
      </c>
      <c r="G31" s="93"/>
      <c r="H31" s="93"/>
      <c r="I31" s="102"/>
      <c r="J31" s="103">
        <f>SUM(Données!J31:K31)</f>
        <v>0</v>
      </c>
      <c r="K31" s="69"/>
      <c r="L31" s="71">
        <f>SUM(Données!L31:M31)</f>
        <v>0</v>
      </c>
      <c r="M31" s="93"/>
      <c r="N31" s="25">
        <f>SUM(Données!B31,Données!D31:E31,Données!J31:K31)</f>
        <v>0</v>
      </c>
      <c r="O31" s="26">
        <f>SUM(Données!C31,Données!F31:I31,Données!L31:M31)</f>
        <v>0</v>
      </c>
      <c r="P31" s="27">
        <f>SUM(Données!B31:M31)</f>
        <v>0</v>
      </c>
      <c r="Q31" s="93">
        <f>SUM(Données!N31:O31)</f>
        <v>0</v>
      </c>
      <c r="R31" s="69"/>
      <c r="S31" s="71">
        <f>SUM(Données!P31:Q31)</f>
        <v>0</v>
      </c>
      <c r="T31" s="102"/>
      <c r="U31" s="20">
        <f>Données!R31</f>
        <v>0</v>
      </c>
      <c r="V31" s="104">
        <f>SUM(Données!S31:V31)</f>
        <v>0</v>
      </c>
      <c r="W31" s="105"/>
      <c r="X31" s="105"/>
      <c r="Y31" s="106"/>
      <c r="Z31" s="103">
        <f>SUM(Données!W31,Données!Y31)</f>
        <v>0</v>
      </c>
      <c r="AA31" s="69"/>
      <c r="AB31" s="71">
        <f>SUM(Données!X31,Données!Z31:AA31)</f>
        <v>0</v>
      </c>
      <c r="AC31" s="93"/>
      <c r="AD31" s="102"/>
      <c r="AE31" s="103">
        <f>SUM(Données!AC31,Données!AE31)</f>
        <v>0</v>
      </c>
      <c r="AF31" s="69"/>
      <c r="AG31" s="71">
        <f>SUM(Données!AB31,Données!AD31,Données!AF31:AG31)</f>
        <v>0</v>
      </c>
      <c r="AH31" s="93"/>
      <c r="AI31" s="93"/>
      <c r="AJ31" s="93"/>
      <c r="AK31" s="25">
        <f>SUM(Données!N31:O31,Données!U31:W31,Données!Y31,Données!AC31,Données!AE31)</f>
        <v>0</v>
      </c>
      <c r="AL31" s="26">
        <f>SUM(Données!P31:T31,Données!X31,Données!Z31:AB31,Données!AD31,Données!AF31:AG31)</f>
        <v>0</v>
      </c>
      <c r="AM31" s="35">
        <f>SUM(Données!N31:AG31)</f>
        <v>0</v>
      </c>
      <c r="AN31" s="25">
        <f>SUM(Données!B31,Données!D31:E31,Données!J31:K31,Données!N31:O31,Données!U31:W31,Données!Y31,Données!AC31,Données!AE31)</f>
        <v>0</v>
      </c>
      <c r="AO31" s="26">
        <f>SUM(Données!C31,Données!F31:I31,Données!L31:M31,Données!P31:T31,Données!X31,Données!Z31:AB31,Données!AD31,Données!AF31:AG31)</f>
        <v>0</v>
      </c>
      <c r="AP31" s="27">
        <f>SUM(Données!B31:AG31)</f>
        <v>0</v>
      </c>
    </row>
    <row r="32" spans="1:42" ht="15">
      <c r="A32" s="11" t="str">
        <f>Données!A32</f>
        <v>eleve24</v>
      </c>
      <c r="B32" s="16">
        <f>Données!B32</f>
        <v>0</v>
      </c>
      <c r="C32" s="16">
        <f>Données!C32</f>
        <v>0</v>
      </c>
      <c r="D32" s="94">
        <f>SUM(Données!D32:E32)</f>
        <v>0</v>
      </c>
      <c r="E32" s="95"/>
      <c r="F32" s="96">
        <f>SUM(Données!F32:I32)</f>
        <v>0</v>
      </c>
      <c r="G32" s="97"/>
      <c r="H32" s="97"/>
      <c r="I32" s="98"/>
      <c r="J32" s="94">
        <f>SUM(Données!J32:K32)</f>
        <v>0</v>
      </c>
      <c r="K32" s="95"/>
      <c r="L32" s="96">
        <f>SUM(Données!L32:M32)</f>
        <v>0</v>
      </c>
      <c r="M32" s="97"/>
      <c r="N32" s="28">
        <f>SUM(Données!B32,Données!D32:E32,Données!J32:K32)</f>
        <v>0</v>
      </c>
      <c r="O32" s="29">
        <f>SUM(Données!C32,Données!F32:I32,Données!L32:M32)</f>
        <v>0</v>
      </c>
      <c r="P32" s="30">
        <f>SUM(Données!B32:M32)</f>
        <v>0</v>
      </c>
      <c r="Q32" s="97">
        <f>SUM(Données!N32:O32)</f>
        <v>0</v>
      </c>
      <c r="R32" s="95"/>
      <c r="S32" s="96">
        <f>SUM(Données!P32:Q32)</f>
        <v>0</v>
      </c>
      <c r="T32" s="98"/>
      <c r="U32" s="16">
        <f>Données!R32</f>
        <v>0</v>
      </c>
      <c r="V32" s="99">
        <f>SUM(Données!S32:V32)</f>
        <v>0</v>
      </c>
      <c r="W32" s="100"/>
      <c r="X32" s="100"/>
      <c r="Y32" s="101"/>
      <c r="Z32" s="94">
        <f>SUM(Données!W32,Données!Y32)</f>
        <v>0</v>
      </c>
      <c r="AA32" s="95"/>
      <c r="AB32" s="96">
        <f>SUM(Données!X32,Données!Z32:AA32)</f>
        <v>0</v>
      </c>
      <c r="AC32" s="97"/>
      <c r="AD32" s="98"/>
      <c r="AE32" s="94">
        <f>SUM(Données!AC32,Données!AE32)</f>
        <v>0</v>
      </c>
      <c r="AF32" s="95"/>
      <c r="AG32" s="96">
        <f>SUM(Données!AB32,Données!AD32,Données!AF32:AG32)</f>
        <v>0</v>
      </c>
      <c r="AH32" s="97"/>
      <c r="AI32" s="97"/>
      <c r="AJ32" s="97"/>
      <c r="AK32" s="28">
        <f>SUM(Données!N32:O32,Données!U32:W32,Données!Y32,Données!AC32,Données!AE32)</f>
        <v>0</v>
      </c>
      <c r="AL32" s="29">
        <f>SUM(Données!P32:T32,Données!X32,Données!Z32:AB32,Données!AD32,Données!AF32:AG32)</f>
        <v>0</v>
      </c>
      <c r="AM32" s="36">
        <f>SUM(Données!N32:AG32)</f>
        <v>0</v>
      </c>
      <c r="AN32" s="28">
        <f>SUM(Données!B32,Données!D32:E32,Données!J32:K32,Données!N32:O32,Données!U32:W32,Données!Y32,Données!AC32,Données!AE32)</f>
        <v>0</v>
      </c>
      <c r="AO32" s="29">
        <f>SUM(Données!C32,Données!F32:I32,Données!L32:M32,Données!P32:T32,Données!X32,Données!Z32:AB32,Données!AD32,Données!AF32:AG32)</f>
        <v>0</v>
      </c>
      <c r="AP32" s="30">
        <f>SUM(Données!B32:AG32)</f>
        <v>0</v>
      </c>
    </row>
    <row r="33" spans="1:42" ht="15">
      <c r="A33" s="10" t="str">
        <f>Données!A33</f>
        <v>eleve25</v>
      </c>
      <c r="B33" s="20">
        <f>Données!B33</f>
        <v>0</v>
      </c>
      <c r="C33" s="20">
        <f>Données!C33</f>
        <v>0</v>
      </c>
      <c r="D33" s="103">
        <f>SUM(Données!D33:E33)</f>
        <v>0</v>
      </c>
      <c r="E33" s="69"/>
      <c r="F33" s="71">
        <f>SUM(Données!F33:I33)</f>
        <v>0</v>
      </c>
      <c r="G33" s="93"/>
      <c r="H33" s="93"/>
      <c r="I33" s="102"/>
      <c r="J33" s="103">
        <f>SUM(Données!J33:K33)</f>
        <v>0</v>
      </c>
      <c r="K33" s="69"/>
      <c r="L33" s="71">
        <f>SUM(Données!L33:M33)</f>
        <v>0</v>
      </c>
      <c r="M33" s="93"/>
      <c r="N33" s="25">
        <f>SUM(Données!B33,Données!D33:E33,Données!J33:K33)</f>
        <v>0</v>
      </c>
      <c r="O33" s="26">
        <f>SUM(Données!C33,Données!F33:I33,Données!L33:M33)</f>
        <v>0</v>
      </c>
      <c r="P33" s="27">
        <f>SUM(Données!B33:M33)</f>
        <v>0</v>
      </c>
      <c r="Q33" s="93">
        <f>SUM(Données!N33:O33)</f>
        <v>0</v>
      </c>
      <c r="R33" s="69"/>
      <c r="S33" s="71">
        <f>SUM(Données!P33:Q33)</f>
        <v>0</v>
      </c>
      <c r="T33" s="102"/>
      <c r="U33" s="20">
        <f>Données!R33</f>
        <v>0</v>
      </c>
      <c r="V33" s="104">
        <f>SUM(Données!S33:V33)</f>
        <v>0</v>
      </c>
      <c r="W33" s="105"/>
      <c r="X33" s="105"/>
      <c r="Y33" s="106"/>
      <c r="Z33" s="103">
        <f>SUM(Données!W33,Données!Y33)</f>
        <v>0</v>
      </c>
      <c r="AA33" s="69"/>
      <c r="AB33" s="71">
        <f>SUM(Données!X33,Données!Z33:AA33)</f>
        <v>0</v>
      </c>
      <c r="AC33" s="93"/>
      <c r="AD33" s="102"/>
      <c r="AE33" s="103">
        <f>SUM(Données!AC33,Données!AE33)</f>
        <v>0</v>
      </c>
      <c r="AF33" s="69"/>
      <c r="AG33" s="71">
        <f>SUM(Données!AB33,Données!AD33,Données!AF33:AG33)</f>
        <v>0</v>
      </c>
      <c r="AH33" s="93"/>
      <c r="AI33" s="93"/>
      <c r="AJ33" s="93"/>
      <c r="AK33" s="25">
        <f>SUM(Données!N33:O33,Données!U33:W33,Données!Y33,Données!AC33,Données!AE33)</f>
        <v>0</v>
      </c>
      <c r="AL33" s="26">
        <f>SUM(Données!P33:T33,Données!X33,Données!Z33:AB33,Données!AD33,Données!AF33:AG33)</f>
        <v>0</v>
      </c>
      <c r="AM33" s="35">
        <f>SUM(Données!N33:AG33)</f>
        <v>0</v>
      </c>
      <c r="AN33" s="25">
        <f>SUM(Données!B33,Données!D33:E33,Données!J33:K33,Données!N33:O33,Données!U33:W33,Données!Y33,Données!AC33,Données!AE33)</f>
        <v>0</v>
      </c>
      <c r="AO33" s="26">
        <f>SUM(Données!C33,Données!F33:I33,Données!L33:M33,Données!P33:T33,Données!X33,Données!Z33:AB33,Données!AD33,Données!AF33:AG33)</f>
        <v>0</v>
      </c>
      <c r="AP33" s="27">
        <f>SUM(Données!B33:AG33)</f>
        <v>0</v>
      </c>
    </row>
    <row r="34" spans="1:42" ht="15">
      <c r="A34" s="11" t="str">
        <f>Données!A34</f>
        <v>eleve26</v>
      </c>
      <c r="B34" s="16">
        <f>Données!B34</f>
        <v>0</v>
      </c>
      <c r="C34" s="16">
        <f>Données!C34</f>
        <v>0</v>
      </c>
      <c r="D34" s="94">
        <f>SUM(Données!D34:E34)</f>
        <v>0</v>
      </c>
      <c r="E34" s="95"/>
      <c r="F34" s="96">
        <f>SUM(Données!F34:I34)</f>
        <v>0</v>
      </c>
      <c r="G34" s="97"/>
      <c r="H34" s="97"/>
      <c r="I34" s="98"/>
      <c r="J34" s="94">
        <f>SUM(Données!J34:K34)</f>
        <v>0</v>
      </c>
      <c r="K34" s="95"/>
      <c r="L34" s="96">
        <f>SUM(Données!L34:M34)</f>
        <v>0</v>
      </c>
      <c r="M34" s="97"/>
      <c r="N34" s="28">
        <f>SUM(Données!B34,Données!D34:E34,Données!J34:K34)</f>
        <v>0</v>
      </c>
      <c r="O34" s="29">
        <f>SUM(Données!C34,Données!F34:I34,Données!L34:M34)</f>
        <v>0</v>
      </c>
      <c r="P34" s="30">
        <f>SUM(Données!B34:M34)</f>
        <v>0</v>
      </c>
      <c r="Q34" s="97">
        <f>SUM(Données!N34:O34)</f>
        <v>0</v>
      </c>
      <c r="R34" s="95"/>
      <c r="S34" s="96">
        <f>SUM(Données!P34:Q34)</f>
        <v>0</v>
      </c>
      <c r="T34" s="98"/>
      <c r="U34" s="16">
        <f>Données!R34</f>
        <v>0</v>
      </c>
      <c r="V34" s="99">
        <f>SUM(Données!S34:V34)</f>
        <v>0</v>
      </c>
      <c r="W34" s="100"/>
      <c r="X34" s="100"/>
      <c r="Y34" s="101"/>
      <c r="Z34" s="94">
        <f>SUM(Données!W34,Données!Y34)</f>
        <v>0</v>
      </c>
      <c r="AA34" s="95"/>
      <c r="AB34" s="96">
        <f>SUM(Données!X34,Données!Z34:AA34)</f>
        <v>0</v>
      </c>
      <c r="AC34" s="97"/>
      <c r="AD34" s="98"/>
      <c r="AE34" s="94">
        <f>SUM(Données!AC34,Données!AE34)</f>
        <v>0</v>
      </c>
      <c r="AF34" s="95"/>
      <c r="AG34" s="96">
        <f>SUM(Données!AB34,Données!AD34,Données!AF34:AG34)</f>
        <v>0</v>
      </c>
      <c r="AH34" s="97"/>
      <c r="AI34" s="97"/>
      <c r="AJ34" s="97"/>
      <c r="AK34" s="28">
        <f>SUM(Données!N34:O34,Données!U34:W34,Données!Y34,Données!AC34,Données!AE34)</f>
        <v>0</v>
      </c>
      <c r="AL34" s="29">
        <f>SUM(Données!P34:T34,Données!X34,Données!Z34:AB34,Données!AD34,Données!AF34:AG34)</f>
        <v>0</v>
      </c>
      <c r="AM34" s="36">
        <f>SUM(Données!N34:AG34)</f>
        <v>0</v>
      </c>
      <c r="AN34" s="28">
        <f>SUM(Données!B34,Données!D34:E34,Données!J34:K34,Données!N34:O34,Données!U34:W34,Données!Y34,Données!AC34,Données!AE34)</f>
        <v>0</v>
      </c>
      <c r="AO34" s="29">
        <f>SUM(Données!C34,Données!F34:I34,Données!L34:M34,Données!P34:T34,Données!X34,Données!Z34:AB34,Données!AD34,Données!AF34:AG34)</f>
        <v>0</v>
      </c>
      <c r="AP34" s="30">
        <f>SUM(Données!B34:AG34)</f>
        <v>0</v>
      </c>
    </row>
    <row r="35" spans="1:42" ht="15">
      <c r="A35" s="10" t="str">
        <f>Données!A35</f>
        <v>eleve27</v>
      </c>
      <c r="B35" s="20">
        <f>Données!B35</f>
        <v>0</v>
      </c>
      <c r="C35" s="20">
        <f>Données!C35</f>
        <v>0</v>
      </c>
      <c r="D35" s="103">
        <f>SUM(Données!D35:E35)</f>
        <v>0</v>
      </c>
      <c r="E35" s="69"/>
      <c r="F35" s="71">
        <f>SUM(Données!F35:I35)</f>
        <v>0</v>
      </c>
      <c r="G35" s="93"/>
      <c r="H35" s="93"/>
      <c r="I35" s="102"/>
      <c r="J35" s="103">
        <f>SUM(Données!J35:K35)</f>
        <v>0</v>
      </c>
      <c r="K35" s="69"/>
      <c r="L35" s="71">
        <f>SUM(Données!L35:M35)</f>
        <v>0</v>
      </c>
      <c r="M35" s="93"/>
      <c r="N35" s="25">
        <f>SUM(Données!B35,Données!D35:E35,Données!J35:K35)</f>
        <v>0</v>
      </c>
      <c r="O35" s="26">
        <f>SUM(Données!C35,Données!F35:I35,Données!L35:M35)</f>
        <v>0</v>
      </c>
      <c r="P35" s="27">
        <f>SUM(Données!B35:M35)</f>
        <v>0</v>
      </c>
      <c r="Q35" s="93">
        <f>SUM(Données!N35:O35)</f>
        <v>0</v>
      </c>
      <c r="R35" s="69"/>
      <c r="S35" s="71">
        <f>SUM(Données!P35:Q35)</f>
        <v>0</v>
      </c>
      <c r="T35" s="102"/>
      <c r="U35" s="20">
        <f>Données!R35</f>
        <v>0</v>
      </c>
      <c r="V35" s="104">
        <f>SUM(Données!S35:V35)</f>
        <v>0</v>
      </c>
      <c r="W35" s="105"/>
      <c r="X35" s="105"/>
      <c r="Y35" s="106"/>
      <c r="Z35" s="103">
        <f>SUM(Données!W35,Données!Y35)</f>
        <v>0</v>
      </c>
      <c r="AA35" s="69"/>
      <c r="AB35" s="71">
        <f>SUM(Données!X35,Données!Z35:AA35)</f>
        <v>0</v>
      </c>
      <c r="AC35" s="93"/>
      <c r="AD35" s="102"/>
      <c r="AE35" s="103">
        <f>SUM(Données!AC35,Données!AE35)</f>
        <v>0</v>
      </c>
      <c r="AF35" s="69"/>
      <c r="AG35" s="71">
        <f>SUM(Données!AB35,Données!AD35,Données!AF35:AG35)</f>
        <v>0</v>
      </c>
      <c r="AH35" s="93"/>
      <c r="AI35" s="93"/>
      <c r="AJ35" s="93"/>
      <c r="AK35" s="25">
        <f>SUM(Données!N35:O35,Données!U35:W35,Données!Y35,Données!AC35,Données!AE35)</f>
        <v>0</v>
      </c>
      <c r="AL35" s="26">
        <f>SUM(Données!P35:T35,Données!X35,Données!Z35:AB35,Données!AD35,Données!AF35:AG35)</f>
        <v>0</v>
      </c>
      <c r="AM35" s="35">
        <f>SUM(Données!N35:AG35)</f>
        <v>0</v>
      </c>
      <c r="AN35" s="25">
        <f>SUM(Données!B35,Données!D35:E35,Données!J35:K35,Données!N35:O35,Données!U35:W35,Données!Y35,Données!AC35,Données!AE35)</f>
        <v>0</v>
      </c>
      <c r="AO35" s="26">
        <f>SUM(Données!C35,Données!F35:I35,Données!L35:M35,Données!P35:T35,Données!X35,Données!Z35:AB35,Données!AD35,Données!AF35:AG35)</f>
        <v>0</v>
      </c>
      <c r="AP35" s="27">
        <f>SUM(Données!B35:AG35)</f>
        <v>0</v>
      </c>
    </row>
    <row r="36" spans="1:42" ht="15">
      <c r="A36" s="11" t="str">
        <f>Données!A36</f>
        <v>eleve28</v>
      </c>
      <c r="B36" s="16">
        <f>Données!B36</f>
        <v>0</v>
      </c>
      <c r="C36" s="16">
        <f>Données!C36</f>
        <v>0</v>
      </c>
      <c r="D36" s="94">
        <f>SUM(Données!D36:E36)</f>
        <v>0</v>
      </c>
      <c r="E36" s="95"/>
      <c r="F36" s="96">
        <f>SUM(Données!F36:I36)</f>
        <v>0</v>
      </c>
      <c r="G36" s="97"/>
      <c r="H36" s="97"/>
      <c r="I36" s="98"/>
      <c r="J36" s="94">
        <f>SUM(Données!J36:K36)</f>
        <v>0</v>
      </c>
      <c r="K36" s="95"/>
      <c r="L36" s="96">
        <f>SUM(Données!L36:M36)</f>
        <v>0</v>
      </c>
      <c r="M36" s="97"/>
      <c r="N36" s="28">
        <f>SUM(Données!B36,Données!D36:E36,Données!J36:K36)</f>
        <v>0</v>
      </c>
      <c r="O36" s="29">
        <f>SUM(Données!C36,Données!F36:I36,Données!L36:M36)</f>
        <v>0</v>
      </c>
      <c r="P36" s="30">
        <f>SUM(Données!B36:M36)</f>
        <v>0</v>
      </c>
      <c r="Q36" s="97">
        <f>SUM(Données!N36:O36)</f>
        <v>0</v>
      </c>
      <c r="R36" s="95"/>
      <c r="S36" s="96">
        <f>SUM(Données!P36:Q36)</f>
        <v>0</v>
      </c>
      <c r="T36" s="98"/>
      <c r="U36" s="16">
        <f>Données!R36</f>
        <v>0</v>
      </c>
      <c r="V36" s="99">
        <f>SUM(Données!S36:V36)</f>
        <v>0</v>
      </c>
      <c r="W36" s="100"/>
      <c r="X36" s="100"/>
      <c r="Y36" s="101"/>
      <c r="Z36" s="94">
        <f>SUM(Données!W36,Données!Y36)</f>
        <v>0</v>
      </c>
      <c r="AA36" s="95"/>
      <c r="AB36" s="96">
        <f>SUM(Données!X36,Données!Z36:AA36)</f>
        <v>0</v>
      </c>
      <c r="AC36" s="97"/>
      <c r="AD36" s="98"/>
      <c r="AE36" s="94">
        <f>SUM(Données!AC36,Données!AE36)</f>
        <v>0</v>
      </c>
      <c r="AF36" s="95"/>
      <c r="AG36" s="96">
        <f>SUM(Données!AB36,Données!AD36,Données!AF36:AG36)</f>
        <v>0</v>
      </c>
      <c r="AH36" s="97"/>
      <c r="AI36" s="97"/>
      <c r="AJ36" s="97"/>
      <c r="AK36" s="28">
        <f>SUM(Données!N36:O36,Données!U36:W36,Données!Y36,Données!AC36,Données!AE36)</f>
        <v>0</v>
      </c>
      <c r="AL36" s="29">
        <f>SUM(Données!P36:T36,Données!X36,Données!Z36:AB36,Données!AD36,Données!AF36:AG36)</f>
        <v>0</v>
      </c>
      <c r="AM36" s="36">
        <f>SUM(Données!N36:AG36)</f>
        <v>0</v>
      </c>
      <c r="AN36" s="28">
        <f>SUM(Données!B36,Données!D36:E36,Données!J36:K36,Données!N36:O36,Données!U36:W36,Données!Y36,Données!AC36,Données!AE36)</f>
        <v>0</v>
      </c>
      <c r="AO36" s="29">
        <f>SUM(Données!C36,Données!F36:I36,Données!L36:M36,Données!P36:T36,Données!X36,Données!Z36:AB36,Données!AD36,Données!AF36:AG36)</f>
        <v>0</v>
      </c>
      <c r="AP36" s="30">
        <f>SUM(Données!B36:AG36)</f>
        <v>0</v>
      </c>
    </row>
    <row r="37" spans="1:42" ht="15">
      <c r="A37" s="10" t="str">
        <f>Données!A37</f>
        <v>eleve29</v>
      </c>
      <c r="B37" s="20">
        <f>Données!B37</f>
        <v>0</v>
      </c>
      <c r="C37" s="20">
        <f>Données!C37</f>
        <v>0</v>
      </c>
      <c r="D37" s="103">
        <f>SUM(Données!D37:E37)</f>
        <v>0</v>
      </c>
      <c r="E37" s="69"/>
      <c r="F37" s="71">
        <f>SUM(Données!F37:I37)</f>
        <v>0</v>
      </c>
      <c r="G37" s="93"/>
      <c r="H37" s="93"/>
      <c r="I37" s="102"/>
      <c r="J37" s="103">
        <f>SUM(Données!J37:K37)</f>
        <v>0</v>
      </c>
      <c r="K37" s="69"/>
      <c r="L37" s="71">
        <f>SUM(Données!L37:M37)</f>
        <v>0</v>
      </c>
      <c r="M37" s="93"/>
      <c r="N37" s="25">
        <f>SUM(Données!B37,Données!D37:E37,Données!J37:K37)</f>
        <v>0</v>
      </c>
      <c r="O37" s="26">
        <f>SUM(Données!C37,Données!F37:I37,Données!L37:M37)</f>
        <v>0</v>
      </c>
      <c r="P37" s="27">
        <f>SUM(Données!B37:M37)</f>
        <v>0</v>
      </c>
      <c r="Q37" s="93">
        <f>SUM(Données!N37:O37)</f>
        <v>0</v>
      </c>
      <c r="R37" s="69"/>
      <c r="S37" s="71">
        <f>SUM(Données!P37:Q37)</f>
        <v>0</v>
      </c>
      <c r="T37" s="102"/>
      <c r="U37" s="20">
        <f>Données!R37</f>
        <v>0</v>
      </c>
      <c r="V37" s="104">
        <f>SUM(Données!S37:V37)</f>
        <v>0</v>
      </c>
      <c r="W37" s="105"/>
      <c r="X37" s="105"/>
      <c r="Y37" s="106"/>
      <c r="Z37" s="103">
        <f>SUM(Données!W37,Données!Y37)</f>
        <v>0</v>
      </c>
      <c r="AA37" s="69"/>
      <c r="AB37" s="71">
        <f>SUM(Données!X37,Données!Z37:AA37)</f>
        <v>0</v>
      </c>
      <c r="AC37" s="93"/>
      <c r="AD37" s="102"/>
      <c r="AE37" s="103">
        <f>SUM(Données!AC37,Données!AE37)</f>
        <v>0</v>
      </c>
      <c r="AF37" s="69"/>
      <c r="AG37" s="71">
        <f>SUM(Données!AB37,Données!AD37,Données!AF37:AG37)</f>
        <v>0</v>
      </c>
      <c r="AH37" s="93"/>
      <c r="AI37" s="93"/>
      <c r="AJ37" s="93"/>
      <c r="AK37" s="25">
        <f>SUM(Données!N37:O37,Données!U37:W37,Données!Y37,Données!AC37,Données!AE37)</f>
        <v>0</v>
      </c>
      <c r="AL37" s="26">
        <f>SUM(Données!P37:T37,Données!X37,Données!Z37:AB37,Données!AD37,Données!AF37:AG37)</f>
        <v>0</v>
      </c>
      <c r="AM37" s="35">
        <f>SUM(Données!N37:AG37)</f>
        <v>0</v>
      </c>
      <c r="AN37" s="25">
        <f>SUM(Données!B37,Données!D37:E37,Données!J37:K37,Données!N37:O37,Données!U37:W37,Données!Y37,Données!AC37,Données!AE37)</f>
        <v>0</v>
      </c>
      <c r="AO37" s="26">
        <f>SUM(Données!C37,Données!F37:I37,Données!L37:M37,Données!P37:T37,Données!X37,Données!Z37:AB37,Données!AD37,Données!AF37:AG37)</f>
        <v>0</v>
      </c>
      <c r="AP37" s="27">
        <f>SUM(Données!B37:AG37)</f>
        <v>0</v>
      </c>
    </row>
    <row r="38" spans="1:42" ht="15">
      <c r="A38" s="11" t="str">
        <f>Données!A38</f>
        <v>eleve30</v>
      </c>
      <c r="B38" s="16">
        <f>Données!B38</f>
        <v>0</v>
      </c>
      <c r="C38" s="16">
        <f>Données!C38</f>
        <v>0</v>
      </c>
      <c r="D38" s="94">
        <f>SUM(Données!D38:E38)</f>
        <v>0</v>
      </c>
      <c r="E38" s="95"/>
      <c r="F38" s="96">
        <f>SUM(Données!F38:I38)</f>
        <v>0</v>
      </c>
      <c r="G38" s="97"/>
      <c r="H38" s="97"/>
      <c r="I38" s="98"/>
      <c r="J38" s="94">
        <f>SUM(Données!J38:K38)</f>
        <v>0</v>
      </c>
      <c r="K38" s="95"/>
      <c r="L38" s="96">
        <f>SUM(Données!L38:M38)</f>
        <v>0</v>
      </c>
      <c r="M38" s="97"/>
      <c r="N38" s="28">
        <f>SUM(Données!B38,Données!D38:E38,Données!J38:K38)</f>
        <v>0</v>
      </c>
      <c r="O38" s="29">
        <f>SUM(Données!C38,Données!F38:I38,Données!L38:M38)</f>
        <v>0</v>
      </c>
      <c r="P38" s="30">
        <f>SUM(Données!B38:M38)</f>
        <v>0</v>
      </c>
      <c r="Q38" s="97">
        <f>SUM(Données!N38:O38)</f>
        <v>0</v>
      </c>
      <c r="R38" s="95"/>
      <c r="S38" s="96">
        <f>SUM(Données!P38:Q38)</f>
        <v>0</v>
      </c>
      <c r="T38" s="98"/>
      <c r="U38" s="16">
        <f>Données!R38</f>
        <v>0</v>
      </c>
      <c r="V38" s="99">
        <f>SUM(Données!S38:V38)</f>
        <v>0</v>
      </c>
      <c r="W38" s="100"/>
      <c r="X38" s="100"/>
      <c r="Y38" s="101"/>
      <c r="Z38" s="94">
        <f>SUM(Données!W38,Données!Y38)</f>
        <v>0</v>
      </c>
      <c r="AA38" s="95"/>
      <c r="AB38" s="96">
        <f>SUM(Données!X38,Données!Z38:AA38)</f>
        <v>0</v>
      </c>
      <c r="AC38" s="97"/>
      <c r="AD38" s="98"/>
      <c r="AE38" s="94">
        <f>SUM(Données!AC38,Données!AE38)</f>
        <v>0</v>
      </c>
      <c r="AF38" s="95"/>
      <c r="AG38" s="96">
        <f>SUM(Données!AB38,Données!AD38,Données!AF38:AG38)</f>
        <v>0</v>
      </c>
      <c r="AH38" s="97"/>
      <c r="AI38" s="97"/>
      <c r="AJ38" s="97"/>
      <c r="AK38" s="28">
        <f>SUM(Données!N38:O38,Données!U38:W38,Données!Y38,Données!AC38,Données!AE38)</f>
        <v>0</v>
      </c>
      <c r="AL38" s="29">
        <f>SUM(Données!P38:T38,Données!X38,Données!Z38:AB38,Données!AD38,Données!AF38:AG38)</f>
        <v>0</v>
      </c>
      <c r="AM38" s="36">
        <f>SUM(Données!N38:AG38)</f>
        <v>0</v>
      </c>
      <c r="AN38" s="28">
        <f>SUM(Données!B38,Données!D38:E38,Données!J38:K38,Données!N38:O38,Données!U38:W38,Données!Y38,Données!AC38,Données!AE38)</f>
        <v>0</v>
      </c>
      <c r="AO38" s="29">
        <f>SUM(Données!C38,Données!F38:I38,Données!L38:M38,Données!P38:T38,Données!X38,Données!Z38:AB38,Données!AD38,Données!AF38:AG38)</f>
        <v>0</v>
      </c>
      <c r="AP38" s="30">
        <f>SUM(Données!B38:AG38)</f>
        <v>0</v>
      </c>
    </row>
    <row r="39" spans="1:42" ht="15">
      <c r="A39" s="10" t="str">
        <f>Données!A39</f>
        <v>eleve31</v>
      </c>
      <c r="B39" s="20">
        <f>Données!B39</f>
        <v>0</v>
      </c>
      <c r="C39" s="20">
        <f>Données!C39</f>
        <v>0</v>
      </c>
      <c r="D39" s="103">
        <f>SUM(Données!D39:E39)</f>
        <v>0</v>
      </c>
      <c r="E39" s="69"/>
      <c r="F39" s="71">
        <f>SUM(Données!F39:I39)</f>
        <v>0</v>
      </c>
      <c r="G39" s="93"/>
      <c r="H39" s="93"/>
      <c r="I39" s="102"/>
      <c r="J39" s="103">
        <f>SUM(Données!J39:K39)</f>
        <v>0</v>
      </c>
      <c r="K39" s="69"/>
      <c r="L39" s="71">
        <f>SUM(Données!L39:M39)</f>
        <v>0</v>
      </c>
      <c r="M39" s="93"/>
      <c r="N39" s="25">
        <f>SUM(Données!B39,Données!D39:E39,Données!J39:K39)</f>
        <v>0</v>
      </c>
      <c r="O39" s="26">
        <f>SUM(Données!C39,Données!F39:I39,Données!L39:M39)</f>
        <v>0</v>
      </c>
      <c r="P39" s="27">
        <f>SUM(Données!B39:M39)</f>
        <v>0</v>
      </c>
      <c r="Q39" s="93">
        <f>SUM(Données!N39:O39)</f>
        <v>0</v>
      </c>
      <c r="R39" s="69"/>
      <c r="S39" s="71">
        <f>SUM(Données!P39:Q39)</f>
        <v>0</v>
      </c>
      <c r="T39" s="102"/>
      <c r="U39" s="20">
        <f>Données!R39</f>
        <v>0</v>
      </c>
      <c r="V39" s="104">
        <f>SUM(Données!S39:V39)</f>
        <v>0</v>
      </c>
      <c r="W39" s="105"/>
      <c r="X39" s="105"/>
      <c r="Y39" s="106"/>
      <c r="Z39" s="103">
        <f>SUM(Données!W39,Données!Y39)</f>
        <v>0</v>
      </c>
      <c r="AA39" s="69"/>
      <c r="AB39" s="71">
        <f>SUM(Données!X39,Données!Z39:AA39)</f>
        <v>0</v>
      </c>
      <c r="AC39" s="93"/>
      <c r="AD39" s="102"/>
      <c r="AE39" s="103">
        <f>SUM(Données!AC39,Données!AE39)</f>
        <v>0</v>
      </c>
      <c r="AF39" s="69"/>
      <c r="AG39" s="71">
        <f>SUM(Données!AB39,Données!AD39,Données!AF39:AG39)</f>
        <v>0</v>
      </c>
      <c r="AH39" s="93"/>
      <c r="AI39" s="93"/>
      <c r="AJ39" s="93"/>
      <c r="AK39" s="25">
        <f>SUM(Données!N39:O39,Données!U39:W39,Données!Y39,Données!AC39,Données!AE39)</f>
        <v>0</v>
      </c>
      <c r="AL39" s="26">
        <f>SUM(Données!P39:T39,Données!X39,Données!Z39:AB39,Données!AD39,Données!AF39:AG39)</f>
        <v>0</v>
      </c>
      <c r="AM39" s="35">
        <f>SUM(Données!N39:AG39)</f>
        <v>0</v>
      </c>
      <c r="AN39" s="25">
        <f>SUM(Données!B39,Données!D39:E39,Données!J39:K39,Données!N39:O39,Données!U39:W39,Données!Y39,Données!AC39,Données!AE39)</f>
        <v>0</v>
      </c>
      <c r="AO39" s="26">
        <f>SUM(Données!C39,Données!F39:I39,Données!L39:M39,Données!P39:T39,Données!X39,Données!Z39:AB39,Données!AD39,Données!AF39:AG39)</f>
        <v>0</v>
      </c>
      <c r="AP39" s="27">
        <f>SUM(Données!B39:AG39)</f>
        <v>0</v>
      </c>
    </row>
    <row r="40" spans="1:42" ht="15.75" thickBot="1">
      <c r="A40" s="11" t="str">
        <f>Données!A40</f>
        <v>eleve32</v>
      </c>
      <c r="B40" s="16">
        <f>Données!B40</f>
        <v>0</v>
      </c>
      <c r="C40" s="16">
        <f>Données!C40</f>
        <v>0</v>
      </c>
      <c r="D40" s="94">
        <f>SUM(Données!D40:E40)</f>
        <v>0</v>
      </c>
      <c r="E40" s="95"/>
      <c r="F40" s="96">
        <f>SUM(Données!F40:I40)</f>
        <v>0</v>
      </c>
      <c r="G40" s="97"/>
      <c r="H40" s="97"/>
      <c r="I40" s="98"/>
      <c r="J40" s="94">
        <f>SUM(Données!J40:K40)</f>
        <v>0</v>
      </c>
      <c r="K40" s="95"/>
      <c r="L40" s="96">
        <f>SUM(Données!L40:M40)</f>
        <v>0</v>
      </c>
      <c r="M40" s="97"/>
      <c r="N40" s="28">
        <f>SUM(Données!B40,Données!D40:E40,Données!J40:K40)</f>
        <v>0</v>
      </c>
      <c r="O40" s="29">
        <f>SUM(Données!C40,Données!F40:I40,Données!L40:M40)</f>
        <v>0</v>
      </c>
      <c r="P40" s="30">
        <f>SUM(Données!B40:M40)</f>
        <v>0</v>
      </c>
      <c r="Q40" s="97">
        <f>SUM(Données!N40:O40)</f>
        <v>0</v>
      </c>
      <c r="R40" s="95"/>
      <c r="S40" s="96">
        <f>SUM(Données!P40:Q40)</f>
        <v>0</v>
      </c>
      <c r="T40" s="98"/>
      <c r="U40" s="16">
        <f>Données!R40</f>
        <v>0</v>
      </c>
      <c r="V40" s="99">
        <f>SUM(Données!S40:V40)</f>
        <v>0</v>
      </c>
      <c r="W40" s="100"/>
      <c r="X40" s="100"/>
      <c r="Y40" s="101"/>
      <c r="Z40" s="94">
        <f>SUM(Données!W40,Données!Y40)</f>
        <v>0</v>
      </c>
      <c r="AA40" s="95"/>
      <c r="AB40" s="96">
        <f>SUM(Données!X40,Données!Z40:AA40)</f>
        <v>0</v>
      </c>
      <c r="AC40" s="97"/>
      <c r="AD40" s="98"/>
      <c r="AE40" s="94">
        <f>SUM(Données!AC40,Données!AE40)</f>
        <v>0</v>
      </c>
      <c r="AF40" s="95"/>
      <c r="AG40" s="96">
        <f>SUM(Données!AB40,Données!AD40,Données!AF40:AG40)</f>
        <v>0</v>
      </c>
      <c r="AH40" s="97"/>
      <c r="AI40" s="97"/>
      <c r="AJ40" s="97"/>
      <c r="AK40" s="28">
        <f>SUM(Données!N40:O40,Données!U40:W40,Données!Y40,Données!AC40,Données!AE40)</f>
        <v>0</v>
      </c>
      <c r="AL40" s="29">
        <f>SUM(Données!P40:T40,Données!X40,Données!Z40:AB40,Données!AD40,Données!AF40:AG40)</f>
        <v>0</v>
      </c>
      <c r="AM40" s="36">
        <f>SUM(Données!N40:AG40)</f>
        <v>0</v>
      </c>
      <c r="AN40" s="28">
        <f>SUM(Données!B40,Données!D40:E40,Données!J40:K40,Données!N40:O40,Données!U40:W40,Données!Y40,Données!AC40,Données!AE40)</f>
        <v>0</v>
      </c>
      <c r="AO40" s="29">
        <f>SUM(Données!C40,Données!F40:I40,Données!L40:M40,Données!P40:T40,Données!X40,Données!Z40:AB40,Données!AD40,Données!AF40:AG40)</f>
        <v>0</v>
      </c>
      <c r="AP40" s="30">
        <f>SUM(Données!B40:AG40)</f>
        <v>0</v>
      </c>
    </row>
    <row r="41" spans="1:42" ht="27.75" customHeight="1" thickBot="1">
      <c r="A41" s="19" t="s">
        <v>65</v>
      </c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  <c r="N41" s="31" t="e">
        <f>AVERAGE(Données!B9:B40,Données!D9:E40,Données!J9:K40)*100</f>
        <v>#DIV/0!</v>
      </c>
      <c r="O41" s="32" t="e">
        <f>AVERAGE(Données!C9:C40,Données!F9:I40,Données!L9:M40)*100</f>
        <v>#DIV/0!</v>
      </c>
      <c r="P41" s="33" t="e">
        <f>AVERAGE(Données!B9:M40)*100</f>
        <v>#DIV/0!</v>
      </c>
      <c r="Q41" s="121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3"/>
      <c r="AK41" s="31" t="e">
        <f>AVERAGE(Données!N9:O40,Données!U9:W40,Données!Y9:Y40,Données!AC9:AC40,Données!AE9:AE40)*100</f>
        <v>#DIV/0!</v>
      </c>
      <c r="AL41" s="32" t="e">
        <f>AVERAGE(Données!P9:T40,Données!X9:X40,Données!Z9:AB40,Données!AD9:AD40,Données!AF9:AG40)*100</f>
        <v>#DIV/0!</v>
      </c>
      <c r="AM41" s="37" t="e">
        <f>AVERAGE(Données!N9:AG40)*100</f>
        <v>#DIV/0!</v>
      </c>
      <c r="AN41" s="31" t="e">
        <f>AVERAGE(Données!B9:B40,Données!D9:E39,Données!J9:K40,Données!N9:O40,Données!U9:W40,Données!Y9:Y40,Données!AC9:AC40,Données!AE9:AE40)*100</f>
        <v>#DIV/0!</v>
      </c>
      <c r="AO41" s="32" t="e">
        <f>AVERAGE(Données!C9:C40,Données!F9:I40,Données!L9:M40,Données!P9:T40,Données!X9:X40,Données!Z9:AB40,Données!AD9:AD40,Données!AF9:AG40)*100</f>
        <v>#DIV/0!</v>
      </c>
      <c r="AP41" s="33" t="e">
        <f>AVERAGE(Données!B9:AG40)*100</f>
        <v>#DIV/0!</v>
      </c>
    </row>
  </sheetData>
  <sheetProtection/>
  <mergeCells count="393">
    <mergeCell ref="J5:M5"/>
    <mergeCell ref="Q5:T5"/>
    <mergeCell ref="U5:Y5"/>
    <mergeCell ref="Z5:AD5"/>
    <mergeCell ref="AE5:AJ5"/>
    <mergeCell ref="B6:C6"/>
    <mergeCell ref="D6:I6"/>
    <mergeCell ref="J6:M6"/>
    <mergeCell ref="Q6:T6"/>
    <mergeCell ref="U6:Y6"/>
    <mergeCell ref="Z6:AD6"/>
    <mergeCell ref="AE6:AJ6"/>
    <mergeCell ref="B5:C5"/>
    <mergeCell ref="D5:I5"/>
    <mergeCell ref="B7:C7"/>
    <mergeCell ref="D7:I7"/>
    <mergeCell ref="J7:M7"/>
    <mergeCell ref="Q7:T7"/>
    <mergeCell ref="U7:Y7"/>
    <mergeCell ref="Z7:AD7"/>
    <mergeCell ref="L9:M9"/>
    <mergeCell ref="L10:M10"/>
    <mergeCell ref="L11:M11"/>
    <mergeCell ref="V9:Y9"/>
    <mergeCell ref="V10:Y10"/>
    <mergeCell ref="V11:Y11"/>
    <mergeCell ref="L8:M8"/>
    <mergeCell ref="Q8:R8"/>
    <mergeCell ref="S8:T8"/>
    <mergeCell ref="V8:Y8"/>
    <mergeCell ref="Z8:AA8"/>
    <mergeCell ref="AB8:AD8"/>
    <mergeCell ref="AE8:AF8"/>
    <mergeCell ref="AG8:AJ8"/>
    <mergeCell ref="N5:P7"/>
    <mergeCell ref="D9:E9"/>
    <mergeCell ref="D10:E10"/>
    <mergeCell ref="D11:E11"/>
    <mergeCell ref="AE7:AJ7"/>
    <mergeCell ref="D8:E8"/>
    <mergeCell ref="F8:I8"/>
    <mergeCell ref="J8:K8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9:E29"/>
    <mergeCell ref="D30:E30"/>
    <mergeCell ref="D31:E31"/>
    <mergeCell ref="D27:E27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F9:I9"/>
    <mergeCell ref="F10:I10"/>
    <mergeCell ref="F11:I11"/>
    <mergeCell ref="F12:I12"/>
    <mergeCell ref="F13:I13"/>
    <mergeCell ref="F14:I14"/>
    <mergeCell ref="F15:I15"/>
    <mergeCell ref="F24:I24"/>
    <mergeCell ref="F25:I25"/>
    <mergeCell ref="F26:I26"/>
    <mergeCell ref="F29:I29"/>
    <mergeCell ref="F16:I16"/>
    <mergeCell ref="F17:I17"/>
    <mergeCell ref="F18:I18"/>
    <mergeCell ref="F19:I19"/>
    <mergeCell ref="F20:I20"/>
    <mergeCell ref="F21:I21"/>
    <mergeCell ref="F40:I40"/>
    <mergeCell ref="J9:K9"/>
    <mergeCell ref="J10:K10"/>
    <mergeCell ref="J11:K11"/>
    <mergeCell ref="J12:K12"/>
    <mergeCell ref="J13:K13"/>
    <mergeCell ref="F30:I30"/>
    <mergeCell ref="F31:I31"/>
    <mergeCell ref="F32:I32"/>
    <mergeCell ref="F33:I33"/>
    <mergeCell ref="J21:K21"/>
    <mergeCell ref="J22:K22"/>
    <mergeCell ref="F36:I36"/>
    <mergeCell ref="F37:I37"/>
    <mergeCell ref="F38:I38"/>
    <mergeCell ref="F39:I39"/>
    <mergeCell ref="F34:I34"/>
    <mergeCell ref="F35:I35"/>
    <mergeCell ref="F22:I22"/>
    <mergeCell ref="F23:I23"/>
    <mergeCell ref="J23:K23"/>
    <mergeCell ref="J24:K24"/>
    <mergeCell ref="J25:K25"/>
    <mergeCell ref="J14:K14"/>
    <mergeCell ref="J15:K15"/>
    <mergeCell ref="J16:K16"/>
    <mergeCell ref="J17:K17"/>
    <mergeCell ref="J18:K18"/>
    <mergeCell ref="J19:K19"/>
    <mergeCell ref="J20:K20"/>
    <mergeCell ref="L30:M30"/>
    <mergeCell ref="L31:M31"/>
    <mergeCell ref="L18:M18"/>
    <mergeCell ref="L19:M19"/>
    <mergeCell ref="L20:M20"/>
    <mergeCell ref="L21:M21"/>
    <mergeCell ref="L22:M22"/>
    <mergeCell ref="L23:M23"/>
    <mergeCell ref="L12:M12"/>
    <mergeCell ref="L13:M13"/>
    <mergeCell ref="L14:M14"/>
    <mergeCell ref="L15:M15"/>
    <mergeCell ref="L16:M16"/>
    <mergeCell ref="L17:M17"/>
    <mergeCell ref="J39:K39"/>
    <mergeCell ref="J26:K26"/>
    <mergeCell ref="J29:K29"/>
    <mergeCell ref="J30:K30"/>
    <mergeCell ref="J31:K31"/>
    <mergeCell ref="J32:K32"/>
    <mergeCell ref="J33:K33"/>
    <mergeCell ref="L24:M24"/>
    <mergeCell ref="L25:M25"/>
    <mergeCell ref="L26:M26"/>
    <mergeCell ref="L29:M29"/>
    <mergeCell ref="J40:K40"/>
    <mergeCell ref="J34:K34"/>
    <mergeCell ref="J35:K35"/>
    <mergeCell ref="J36:K36"/>
    <mergeCell ref="J37:K37"/>
    <mergeCell ref="J38:K38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Q9:R9"/>
    <mergeCell ref="Q10:R10"/>
    <mergeCell ref="Q11:R11"/>
    <mergeCell ref="Q12:R12"/>
    <mergeCell ref="Q13:R13"/>
    <mergeCell ref="Q14:R14"/>
    <mergeCell ref="Q15:R15"/>
    <mergeCell ref="Q24:R24"/>
    <mergeCell ref="Q25:R25"/>
    <mergeCell ref="Q26:R26"/>
    <mergeCell ref="Q29:R29"/>
    <mergeCell ref="Q16:R16"/>
    <mergeCell ref="Q17:R17"/>
    <mergeCell ref="Q18:R18"/>
    <mergeCell ref="Q19:R19"/>
    <mergeCell ref="Q20:R20"/>
    <mergeCell ref="Q21:R21"/>
    <mergeCell ref="Q40:R40"/>
    <mergeCell ref="S9:T9"/>
    <mergeCell ref="S10:T10"/>
    <mergeCell ref="S11:T11"/>
    <mergeCell ref="S12:T12"/>
    <mergeCell ref="S13:T13"/>
    <mergeCell ref="Q30:R30"/>
    <mergeCell ref="Q31:R31"/>
    <mergeCell ref="Q32:R32"/>
    <mergeCell ref="Q33:R33"/>
    <mergeCell ref="S21:T21"/>
    <mergeCell ref="S22:T22"/>
    <mergeCell ref="Q36:R36"/>
    <mergeCell ref="Q37:R37"/>
    <mergeCell ref="Q38:R38"/>
    <mergeCell ref="Q39:R39"/>
    <mergeCell ref="Q34:R34"/>
    <mergeCell ref="Q35:R35"/>
    <mergeCell ref="Q22:R22"/>
    <mergeCell ref="Q23:R23"/>
    <mergeCell ref="S23:T23"/>
    <mergeCell ref="S24:T24"/>
    <mergeCell ref="S25:T25"/>
    <mergeCell ref="S14:T14"/>
    <mergeCell ref="S15:T15"/>
    <mergeCell ref="S16:T16"/>
    <mergeCell ref="S17:T17"/>
    <mergeCell ref="S18:T18"/>
    <mergeCell ref="S19:T19"/>
    <mergeCell ref="S20:T20"/>
    <mergeCell ref="V30:Y30"/>
    <mergeCell ref="V31:Y31"/>
    <mergeCell ref="V18:Y18"/>
    <mergeCell ref="V19:Y19"/>
    <mergeCell ref="V20:Y20"/>
    <mergeCell ref="V21:Y21"/>
    <mergeCell ref="V22:Y22"/>
    <mergeCell ref="V23:Y23"/>
    <mergeCell ref="V12:Y12"/>
    <mergeCell ref="V13:Y13"/>
    <mergeCell ref="V14:Y14"/>
    <mergeCell ref="V15:Y15"/>
    <mergeCell ref="V16:Y16"/>
    <mergeCell ref="V17:Y17"/>
    <mergeCell ref="S39:T39"/>
    <mergeCell ref="S26:T26"/>
    <mergeCell ref="S29:T29"/>
    <mergeCell ref="S30:T30"/>
    <mergeCell ref="S31:T31"/>
    <mergeCell ref="S32:T32"/>
    <mergeCell ref="S33:T33"/>
    <mergeCell ref="V24:Y24"/>
    <mergeCell ref="V25:Y25"/>
    <mergeCell ref="V26:Y26"/>
    <mergeCell ref="V29:Y29"/>
    <mergeCell ref="S40:T40"/>
    <mergeCell ref="S34:T34"/>
    <mergeCell ref="S35:T35"/>
    <mergeCell ref="S36:T36"/>
    <mergeCell ref="S37:T37"/>
    <mergeCell ref="S38:T38"/>
    <mergeCell ref="V32:Y32"/>
    <mergeCell ref="V33:Y33"/>
    <mergeCell ref="V34:Y34"/>
    <mergeCell ref="V35:Y35"/>
    <mergeCell ref="V36:Y36"/>
    <mergeCell ref="V37:Y37"/>
    <mergeCell ref="V38:Y38"/>
    <mergeCell ref="V39:Y39"/>
    <mergeCell ref="V40:Y40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AB9:AD9"/>
    <mergeCell ref="AB10:AD10"/>
    <mergeCell ref="AB11:AD11"/>
    <mergeCell ref="AB12:AD12"/>
    <mergeCell ref="AB13:AD13"/>
    <mergeCell ref="AB14:AD14"/>
    <mergeCell ref="AB15:AD15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9:AD29"/>
    <mergeCell ref="AB30:AD30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E17:AF17"/>
    <mergeCell ref="AE26:AF26"/>
    <mergeCell ref="AE29:AF29"/>
    <mergeCell ref="AE30:AF30"/>
    <mergeCell ref="AE31:AF31"/>
    <mergeCell ref="AE18:AF18"/>
    <mergeCell ref="AE19:AF19"/>
    <mergeCell ref="AE20:AF20"/>
    <mergeCell ref="AE21:AF21"/>
    <mergeCell ref="AE22:AF22"/>
    <mergeCell ref="AE23:AF23"/>
    <mergeCell ref="AG9:AJ9"/>
    <mergeCell ref="AG10:AJ10"/>
    <mergeCell ref="AG11:AJ11"/>
    <mergeCell ref="AG12:AJ12"/>
    <mergeCell ref="AG13:AJ13"/>
    <mergeCell ref="AE25:AF25"/>
    <mergeCell ref="AG16:AJ16"/>
    <mergeCell ref="AG17:AJ17"/>
    <mergeCell ref="AG18:AJ18"/>
    <mergeCell ref="AG19:AJ19"/>
    <mergeCell ref="AG20:AJ20"/>
    <mergeCell ref="AG21:AJ21"/>
    <mergeCell ref="AG34:AJ34"/>
    <mergeCell ref="AG35:AJ35"/>
    <mergeCell ref="AG22:AJ22"/>
    <mergeCell ref="AG23:AJ23"/>
    <mergeCell ref="AG24:AJ24"/>
    <mergeCell ref="AG25:AJ25"/>
    <mergeCell ref="AG26:AJ26"/>
    <mergeCell ref="AG29:AJ29"/>
    <mergeCell ref="AE34:AF34"/>
    <mergeCell ref="AE35:AF35"/>
    <mergeCell ref="AE36:AF36"/>
    <mergeCell ref="AE37:AF37"/>
    <mergeCell ref="AE24:AF24"/>
    <mergeCell ref="A1:AP1"/>
    <mergeCell ref="AG30:AJ30"/>
    <mergeCell ref="AG31:AJ31"/>
    <mergeCell ref="AG32:AJ32"/>
    <mergeCell ref="AG33:AJ33"/>
    <mergeCell ref="AG40:AJ40"/>
    <mergeCell ref="Q4:AM4"/>
    <mergeCell ref="AK5:AM7"/>
    <mergeCell ref="AE38:AF38"/>
    <mergeCell ref="AE39:AF39"/>
    <mergeCell ref="AE40:AF40"/>
    <mergeCell ref="AG14:AJ14"/>
    <mergeCell ref="AG15:AJ15"/>
    <mergeCell ref="AE32:AF32"/>
    <mergeCell ref="AE33:AF33"/>
    <mergeCell ref="AE27:AF27"/>
    <mergeCell ref="B3:AP3"/>
    <mergeCell ref="AN4:AP7"/>
    <mergeCell ref="B4:P4"/>
    <mergeCell ref="B41:M41"/>
    <mergeCell ref="Q41:AJ41"/>
    <mergeCell ref="AG36:AJ36"/>
    <mergeCell ref="AG37:AJ37"/>
    <mergeCell ref="AG38:AJ38"/>
    <mergeCell ref="AG39:AJ39"/>
    <mergeCell ref="AE28:AF28"/>
    <mergeCell ref="AG28:AJ28"/>
    <mergeCell ref="F27:I27"/>
    <mergeCell ref="J27:K27"/>
    <mergeCell ref="L27:M27"/>
    <mergeCell ref="Q27:R27"/>
    <mergeCell ref="S27:T27"/>
    <mergeCell ref="V27:Y27"/>
    <mergeCell ref="Z27:AA27"/>
    <mergeCell ref="AB27:AD27"/>
    <mergeCell ref="AG27:AJ27"/>
    <mergeCell ref="D28:E28"/>
    <mergeCell ref="F28:I28"/>
    <mergeCell ref="J28:K28"/>
    <mergeCell ref="L28:M28"/>
    <mergeCell ref="Q28:R28"/>
    <mergeCell ref="S28:T28"/>
    <mergeCell ref="V28:Y28"/>
    <mergeCell ref="Z28:AA28"/>
    <mergeCell ref="AB28:AD28"/>
  </mergeCells>
  <dataValidations count="1">
    <dataValidation type="whole" allowBlank="1" showInputMessage="1" showErrorMessage="1" sqref="AE9:AE40 AB9:AB40 Z9:Z40 U9:V40 S9:S40 L9:L40 J9:J40 F9:F40 B9:D40 N9:Q40 AG9:AG40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circo</dc:creator>
  <cp:keywords/>
  <dc:description/>
  <cp:lastModifiedBy>Uvina Jean-Marc</cp:lastModifiedBy>
  <dcterms:created xsi:type="dcterms:W3CDTF">2017-09-05T07:35:06Z</dcterms:created>
  <dcterms:modified xsi:type="dcterms:W3CDTF">2017-09-20T09:39:47Z</dcterms:modified>
  <cp:category/>
  <cp:version/>
  <cp:contentType/>
  <cp:contentStatus/>
</cp:coreProperties>
</file>